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Ten Sigma\Ten Sigma Order Forms - August 29, 2016\"/>
    </mc:Choice>
  </mc:AlternateContent>
  <bookViews>
    <workbookView xWindow="0" yWindow="0" windowWidth="19410" windowHeight="9885"/>
  </bookViews>
  <sheets>
    <sheet name="TEN SIGMA PRODUCTS" sheetId="1" r:id="rId1"/>
  </sheets>
  <definedNames>
    <definedName name="_xlnm.Print_Area" localSheetId="0">'TEN SIGMA PRODUCTS'!$A$1:$J$296</definedName>
    <definedName name="_xlnm.Print_Titles" localSheetId="0">'TEN SIGMA PRODUCTS'!$1:$3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45" i="1" l="1"/>
  <c r="J12" i="1"/>
  <c r="J250" i="1" l="1"/>
  <c r="J247" i="1"/>
  <c r="J244" i="1"/>
  <c r="J241" i="1"/>
  <c r="J230" i="1"/>
  <c r="J229" i="1"/>
  <c r="J220" i="1"/>
  <c r="J217" i="1"/>
  <c r="J214" i="1"/>
  <c r="J211" i="1"/>
  <c r="J191" i="1"/>
  <c r="J188" i="1"/>
  <c r="J185" i="1"/>
  <c r="J182" i="1"/>
  <c r="J157" i="1"/>
  <c r="J154" i="1"/>
  <c r="J151" i="1"/>
  <c r="J139" i="1"/>
  <c r="J136" i="1"/>
  <c r="J133" i="1"/>
  <c r="J130" i="1"/>
  <c r="J127" i="1"/>
  <c r="J124" i="1"/>
  <c r="J113" i="1"/>
  <c r="J112" i="1"/>
  <c r="J102" i="1"/>
  <c r="J99" i="1"/>
  <c r="J96" i="1"/>
  <c r="J86" i="1"/>
  <c r="J85" i="1"/>
  <c r="J77" i="1"/>
  <c r="J75" i="1"/>
  <c r="J73" i="1"/>
  <c r="J71" i="1"/>
  <c r="J69" i="1"/>
  <c r="J55" i="1"/>
  <c r="J54" i="1"/>
  <c r="J44" i="1"/>
  <c r="J42" i="1"/>
  <c r="J41" i="1"/>
  <c r="J40" i="1"/>
  <c r="J221" i="1" l="1"/>
  <c r="J46" i="1"/>
  <c r="J47" i="1" s="1"/>
  <c r="J49" i="1" s="1"/>
  <c r="J196" i="1"/>
  <c r="J255" i="1"/>
  <c r="J257" i="1" s="1"/>
  <c r="J259" i="1" s="1"/>
  <c r="J57" i="1"/>
  <c r="J59" i="1" s="1"/>
  <c r="J78" i="1"/>
  <c r="J81" i="1" s="1"/>
  <c r="J142" i="1"/>
  <c r="J144" i="1" s="1"/>
  <c r="J146" i="1" s="1"/>
  <c r="J224" i="1"/>
  <c r="J198" i="1"/>
  <c r="J200" i="1" s="1"/>
  <c r="J114" i="1"/>
  <c r="J159" i="1"/>
  <c r="J162" i="1" s="1"/>
  <c r="J164" i="1" s="1"/>
  <c r="J87" i="1"/>
  <c r="J104" i="1"/>
  <c r="J231" i="1"/>
  <c r="J22" i="1"/>
  <c r="J21" i="1"/>
  <c r="J11" i="1"/>
  <c r="J9" i="1"/>
  <c r="J8" i="1"/>
  <c r="J7" i="1"/>
  <c r="J13" i="1" l="1"/>
  <c r="J107" i="1"/>
  <c r="J233" i="1"/>
  <c r="J235" i="1" s="1"/>
  <c r="J89" i="1"/>
  <c r="J91" i="1" s="1"/>
  <c r="J116" i="1"/>
  <c r="J61" i="1"/>
  <c r="J24" i="1"/>
  <c r="J14" i="1" l="1"/>
  <c r="J16" i="1" s="1"/>
  <c r="J118" i="1"/>
  <c r="J26" i="1"/>
  <c r="J28" i="1" l="1"/>
  <c r="J261" i="1" s="1"/>
</calcChain>
</file>

<file path=xl/sharedStrings.xml><?xml version="1.0" encoding="utf-8"?>
<sst xmlns="http://schemas.openxmlformats.org/spreadsheetml/2006/main" count="503" uniqueCount="232">
  <si>
    <t>STORE SKU#</t>
  </si>
  <si>
    <t>TITLE</t>
  </si>
  <si>
    <t>Price</t>
  </si>
  <si>
    <t>0181</t>
  </si>
  <si>
    <t>0182</t>
  </si>
  <si>
    <t>0183</t>
  </si>
  <si>
    <t>0184</t>
  </si>
  <si>
    <t>0180</t>
  </si>
  <si>
    <t>472</t>
  </si>
  <si>
    <t>610</t>
  </si>
  <si>
    <t>620</t>
  </si>
  <si>
    <t>324</t>
  </si>
  <si>
    <t>325</t>
  </si>
  <si>
    <t>326</t>
  </si>
  <si>
    <t>Behavior Rubrics for Students for Middle School to Adult</t>
  </si>
  <si>
    <t xml:space="preserve"> </t>
  </si>
  <si>
    <t>353</t>
  </si>
  <si>
    <r>
      <t>All Three Behavior Rubrics for Students -</t>
    </r>
    <r>
      <rPr>
        <sz val="9"/>
        <color theme="1"/>
        <rFont val="Calibri"/>
        <family val="2"/>
        <scheme val="minor"/>
      </rPr>
      <t xml:space="preserve"> Primary, Intermediate &amp; Middle School to Adult</t>
    </r>
  </si>
  <si>
    <t>Transition Activities for Students with Moderate Disabilities (7 Manual Set)</t>
  </si>
  <si>
    <t>520</t>
  </si>
  <si>
    <t>510</t>
  </si>
  <si>
    <t>575</t>
  </si>
  <si>
    <t>412</t>
  </si>
  <si>
    <t>Rubrics for Transition II: Lower Functioning/Moderate Disabilities - Manual</t>
  </si>
  <si>
    <t>432</t>
  </si>
  <si>
    <t>Rubrics for Transition III: For Autism Spectrum Disabilities - Manual</t>
  </si>
  <si>
    <t>Rubrics for Transition I: Higher Functioning/Mild Disabilities- Manual</t>
  </si>
  <si>
    <t>442</t>
  </si>
  <si>
    <t>462</t>
  </si>
  <si>
    <t>675</t>
  </si>
  <si>
    <t>Complete Collection of Transition Activities for Students w/Mild &amp; Moderate Disabilities</t>
  </si>
  <si>
    <t>PDF DOWNLOADS for Transition Activities</t>
  </si>
  <si>
    <r>
      <t>Transition Activities “</t>
    </r>
    <r>
      <rPr>
        <b/>
        <u/>
        <sz val="11"/>
        <color theme="1"/>
        <rFont val="Calibri"/>
        <family val="2"/>
        <scheme val="minor"/>
      </rPr>
      <t>Workplace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Group PDF Download" for </t>
    </r>
    <r>
      <rPr>
        <b/>
        <sz val="11"/>
        <color theme="1"/>
        <rFont val="Calibri"/>
        <family val="2"/>
        <scheme val="minor"/>
      </rPr>
      <t>MILD</t>
    </r>
    <r>
      <rPr>
        <sz val="11"/>
        <color theme="1"/>
        <rFont val="Calibri"/>
        <family val="2"/>
        <scheme val="minor"/>
      </rPr>
      <t xml:space="preserve"> Disabilities</t>
    </r>
  </si>
  <si>
    <r>
      <t>Transition Activities “</t>
    </r>
    <r>
      <rPr>
        <b/>
        <u/>
        <sz val="11"/>
        <color theme="1"/>
        <rFont val="Calibri"/>
        <family val="2"/>
        <scheme val="minor"/>
      </rPr>
      <t>Workplace</t>
    </r>
    <r>
      <rPr>
        <u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Group PDF Download" for </t>
    </r>
    <r>
      <rPr>
        <b/>
        <sz val="11"/>
        <color theme="1"/>
        <rFont val="Calibri"/>
        <family val="2"/>
        <scheme val="minor"/>
      </rPr>
      <t>MODERATE</t>
    </r>
    <r>
      <rPr>
        <sz val="11"/>
        <color theme="1"/>
        <rFont val="Calibri"/>
        <family val="2"/>
        <scheme val="minor"/>
      </rPr>
      <t xml:space="preserve"> Disabilities</t>
    </r>
  </si>
  <si>
    <r>
      <t>Transition Activities “</t>
    </r>
    <r>
      <rPr>
        <b/>
        <u/>
        <sz val="11"/>
        <color theme="1"/>
        <rFont val="Calibri"/>
        <family val="2"/>
        <scheme val="minor"/>
      </rPr>
      <t>Responsibility</t>
    </r>
    <r>
      <rPr>
        <sz val="11"/>
        <color theme="1"/>
        <rFont val="Calibri"/>
        <family val="2"/>
        <scheme val="minor"/>
      </rPr>
      <t xml:space="preserve"> Group PDF Download" for </t>
    </r>
    <r>
      <rPr>
        <b/>
        <sz val="11"/>
        <color theme="1"/>
        <rFont val="Calibri"/>
        <family val="2"/>
        <scheme val="minor"/>
      </rPr>
      <t>MILD</t>
    </r>
    <r>
      <rPr>
        <sz val="11"/>
        <color theme="1"/>
        <rFont val="Calibri"/>
        <family val="2"/>
        <scheme val="minor"/>
      </rPr>
      <t xml:space="preserve"> Disabilities</t>
    </r>
  </si>
  <si>
    <r>
      <t>Transition Activities “</t>
    </r>
    <r>
      <rPr>
        <b/>
        <u/>
        <sz val="11"/>
        <color theme="1"/>
        <rFont val="Calibri"/>
        <family val="2"/>
        <scheme val="minor"/>
      </rPr>
      <t>Responsibility</t>
    </r>
    <r>
      <rPr>
        <sz val="11"/>
        <color theme="1"/>
        <rFont val="Calibri"/>
        <family val="2"/>
        <scheme val="minor"/>
      </rPr>
      <t xml:space="preserve"> Group PDF Download" for </t>
    </r>
    <r>
      <rPr>
        <b/>
        <sz val="11"/>
        <color theme="1"/>
        <rFont val="Calibri"/>
        <family val="2"/>
        <scheme val="minor"/>
      </rPr>
      <t>MODERATE</t>
    </r>
    <r>
      <rPr>
        <sz val="11"/>
        <color theme="1"/>
        <rFont val="Calibri"/>
        <family val="2"/>
        <scheme val="minor"/>
      </rPr>
      <t xml:space="preserve"> Disabilities</t>
    </r>
  </si>
  <si>
    <r>
      <t>Transition Activities “</t>
    </r>
    <r>
      <rPr>
        <b/>
        <u/>
        <sz val="11"/>
        <color theme="1"/>
        <rFont val="Calibri"/>
        <family val="2"/>
        <scheme val="minor"/>
      </rPr>
      <t>interacting</t>
    </r>
    <r>
      <rPr>
        <sz val="11"/>
        <color theme="1"/>
        <rFont val="Calibri"/>
        <family val="2"/>
        <scheme val="minor"/>
      </rPr>
      <t xml:space="preserve"> Group PDF Download" for </t>
    </r>
    <r>
      <rPr>
        <b/>
        <sz val="11"/>
        <color theme="1"/>
        <rFont val="Calibri"/>
        <family val="2"/>
        <scheme val="minor"/>
      </rPr>
      <t>MILD</t>
    </r>
    <r>
      <rPr>
        <sz val="11"/>
        <color theme="1"/>
        <rFont val="Calibri"/>
        <family val="2"/>
        <scheme val="minor"/>
      </rPr>
      <t xml:space="preserve"> Disabilities</t>
    </r>
  </si>
  <si>
    <r>
      <t>Transition Activities “</t>
    </r>
    <r>
      <rPr>
        <b/>
        <u/>
        <sz val="11"/>
        <color theme="1"/>
        <rFont val="Calibri"/>
        <family val="2"/>
        <scheme val="minor"/>
      </rPr>
      <t>Interacting</t>
    </r>
    <r>
      <rPr>
        <sz val="11"/>
        <color theme="1"/>
        <rFont val="Calibri"/>
        <family val="2"/>
        <scheme val="minor"/>
      </rPr>
      <t xml:space="preserve"> Group PDF Download" for </t>
    </r>
    <r>
      <rPr>
        <b/>
        <sz val="11"/>
        <color theme="1"/>
        <rFont val="Calibri"/>
        <family val="2"/>
        <scheme val="minor"/>
      </rPr>
      <t>MODERATE</t>
    </r>
    <r>
      <rPr>
        <sz val="11"/>
        <color theme="1"/>
        <rFont val="Calibri"/>
        <family val="2"/>
        <scheme val="minor"/>
      </rPr>
      <t xml:space="preserve"> Disabilities</t>
    </r>
  </si>
  <si>
    <t>351-1</t>
  </si>
  <si>
    <t>351-2</t>
  </si>
  <si>
    <t>352-1</t>
  </si>
  <si>
    <t>352-2</t>
  </si>
  <si>
    <t>353-1</t>
  </si>
  <si>
    <t>353-2</t>
  </si>
  <si>
    <t>QTY</t>
  </si>
  <si>
    <t>0080</t>
  </si>
  <si>
    <t>0081</t>
  </si>
  <si>
    <t>0082</t>
  </si>
  <si>
    <t>0083</t>
  </si>
  <si>
    <t>0084</t>
  </si>
  <si>
    <t xml:space="preserve">Starting Line Foundations Student Workbook </t>
  </si>
  <si>
    <t>Starting Line Fast Track Student Workbook</t>
  </si>
  <si>
    <t>Starting Line Foundations Student Workbook</t>
  </si>
  <si>
    <t>(Review Copy for Evaluation)</t>
  </si>
  <si>
    <t>Call for Price</t>
  </si>
  <si>
    <t>TOTAL</t>
  </si>
  <si>
    <t>STARTING LINE FAST TRACK WORKBOOKS</t>
  </si>
  <si>
    <t>Sub Total</t>
  </si>
  <si>
    <t>Total</t>
  </si>
  <si>
    <t>Pricing</t>
  </si>
  <si>
    <t xml:space="preserve">Pricing </t>
  </si>
  <si>
    <t>0187</t>
  </si>
  <si>
    <t xml:space="preserve">STARTING LINE FAST TRACK EDITABLE PDF LICENSES </t>
  </si>
  <si>
    <t>10 - 99 Licenses</t>
  </si>
  <si>
    <t>0188</t>
  </si>
  <si>
    <t>0189</t>
  </si>
  <si>
    <t>100 - 499 Licenses</t>
  </si>
  <si>
    <t>500 +</t>
  </si>
  <si>
    <t>State &amp; Local Tax if Applicable</t>
  </si>
  <si>
    <t>Tax</t>
  </si>
  <si>
    <t>1052</t>
  </si>
  <si>
    <t>1062</t>
  </si>
  <si>
    <t>1041</t>
  </si>
  <si>
    <t>1043</t>
  </si>
  <si>
    <t xml:space="preserve">STARTING LINE FOUNDATIONS EDITABLE PDF LICENSES </t>
  </si>
  <si>
    <t>0087</t>
  </si>
  <si>
    <t>0088</t>
  </si>
  <si>
    <t>0089</t>
  </si>
  <si>
    <t>ONLINE TRANSITION SURVEYS for Students with Mild, Moderate, Severe and Autism Disabilities</t>
  </si>
  <si>
    <t>Online Transition Surveys for Students with Mild, Moderate, Severe and Autism Disabilities</t>
  </si>
  <si>
    <t>10 Pack</t>
  </si>
  <si>
    <t>1017</t>
  </si>
  <si>
    <t>30 Pack</t>
  </si>
  <si>
    <t>1018</t>
  </si>
  <si>
    <t>1019</t>
  </si>
  <si>
    <t>1046</t>
  </si>
  <si>
    <t>1047</t>
  </si>
  <si>
    <r>
      <t xml:space="preserve">129.00 </t>
    </r>
    <r>
      <rPr>
        <i/>
        <sz val="11"/>
        <color theme="1"/>
        <rFont val="Calibri"/>
        <family val="2"/>
        <scheme val="minor"/>
      </rPr>
      <t>Annually</t>
    </r>
  </si>
  <si>
    <r>
      <t xml:space="preserve">389.00 </t>
    </r>
    <r>
      <rPr>
        <i/>
        <sz val="11"/>
        <color theme="1"/>
        <rFont val="Calibri"/>
        <family val="2"/>
        <scheme val="minor"/>
      </rPr>
      <t>Annually</t>
    </r>
  </si>
  <si>
    <r>
      <t xml:space="preserve">$129.00 </t>
    </r>
    <r>
      <rPr>
        <i/>
        <sz val="11"/>
        <color theme="1"/>
        <rFont val="Calibri"/>
        <family val="2"/>
        <scheme val="minor"/>
      </rPr>
      <t>Annually</t>
    </r>
  </si>
  <si>
    <t>Behavior Rubrics for Students for Primary Grades</t>
  </si>
  <si>
    <t>Behavior Rubrics for Students for Intermediate Grades</t>
  </si>
  <si>
    <t>1051</t>
  </si>
  <si>
    <t>Complete Collection of Behavior Rubrics Building License</t>
  </si>
  <si>
    <t>1082</t>
  </si>
  <si>
    <t>Complete Collection of Behavior Rubrics Individual License</t>
  </si>
  <si>
    <t xml:space="preserve">Online Behavior Surveys - Primary to Adult  </t>
  </si>
  <si>
    <t xml:space="preserve">ONLINE BEHAVIOR SURVEYS - Primary to Adult  </t>
  </si>
  <si>
    <t>1140</t>
  </si>
  <si>
    <t>1141</t>
  </si>
  <si>
    <t>1142</t>
  </si>
  <si>
    <t>1143</t>
  </si>
  <si>
    <t>1144</t>
  </si>
  <si>
    <r>
      <t xml:space="preserve">$1279.00 </t>
    </r>
    <r>
      <rPr>
        <i/>
        <sz val="11"/>
        <color theme="1"/>
        <rFont val="Calibri"/>
        <family val="2"/>
        <scheme val="minor"/>
      </rPr>
      <t>each</t>
    </r>
  </si>
  <si>
    <r>
      <t xml:space="preserve">849.00 </t>
    </r>
    <r>
      <rPr>
        <i/>
        <sz val="11"/>
        <color theme="1"/>
        <rFont val="Calibri"/>
        <family val="2"/>
        <scheme val="minor"/>
      </rPr>
      <t>each</t>
    </r>
  </si>
  <si>
    <r>
      <t xml:space="preserve">$49.00 </t>
    </r>
    <r>
      <rPr>
        <i/>
        <sz val="11"/>
        <color theme="1"/>
        <rFont val="Calibri"/>
        <family val="2"/>
        <scheme val="minor"/>
      </rPr>
      <t>each</t>
    </r>
  </si>
  <si>
    <r>
      <t xml:space="preserve">$955.00 </t>
    </r>
    <r>
      <rPr>
        <i/>
        <sz val="11"/>
        <color theme="1"/>
        <rFont val="Calibri"/>
        <family val="2"/>
        <scheme val="minor"/>
      </rPr>
      <t>each</t>
    </r>
  </si>
  <si>
    <r>
      <t xml:space="preserve">$529.00 </t>
    </r>
    <r>
      <rPr>
        <i/>
        <sz val="11"/>
        <color theme="1"/>
        <rFont val="Calibri"/>
        <family val="2"/>
        <scheme val="minor"/>
      </rPr>
      <t>each</t>
    </r>
  </si>
  <si>
    <r>
      <t xml:space="preserve">$389.00 </t>
    </r>
    <r>
      <rPr>
        <i/>
        <sz val="11"/>
        <color theme="1"/>
        <rFont val="Calibri"/>
        <family val="2"/>
        <scheme val="minor"/>
      </rPr>
      <t>Annually</t>
    </r>
  </si>
  <si>
    <r>
      <t xml:space="preserve">$429.00 </t>
    </r>
    <r>
      <rPr>
        <i/>
        <sz val="11"/>
        <color theme="1"/>
        <rFont val="Calibri"/>
        <family val="2"/>
        <scheme val="minor"/>
      </rPr>
      <t>each</t>
    </r>
  </si>
  <si>
    <r>
      <t xml:space="preserve">$155.00 </t>
    </r>
    <r>
      <rPr>
        <i/>
        <sz val="11"/>
        <color theme="1"/>
        <rFont val="Calibri"/>
        <family val="2"/>
        <scheme val="minor"/>
      </rPr>
      <t>each</t>
    </r>
  </si>
  <si>
    <t>$329.00 / Set</t>
  </si>
  <si>
    <r>
      <t xml:space="preserve">Starting Line Fast Track PDF Workbook </t>
    </r>
    <r>
      <rPr>
        <b/>
        <u/>
        <sz val="11"/>
        <color theme="1"/>
        <rFont val="Calibri"/>
        <family val="2"/>
        <scheme val="minor"/>
      </rPr>
      <t>Licenses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</si>
  <si>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Starting Line Fast Track PDF Workbook </t>
    </r>
    <r>
      <rPr>
        <b/>
        <u/>
        <sz val="11"/>
        <color theme="1"/>
        <rFont val="Calibri"/>
        <family val="2"/>
        <scheme val="minor"/>
      </rPr>
      <t xml:space="preserve">Licenses </t>
    </r>
  </si>
  <si>
    <t>STARTING LINE FOUNDATIONS WORKBOOKS (HARD COPY)</t>
  </si>
  <si>
    <t>RUBRICS FOR TRANSITION MANUALS (HARD COPY)</t>
  </si>
  <si>
    <t>BEHAVIOR RUBRICS - PRIMARY, INTERMEDIATE &amp; MIDDLE SCHOOL MANUALS (HARD COPY)</t>
  </si>
  <si>
    <t>RubricMaker Online License</t>
  </si>
  <si>
    <t>Online Transition Surveys</t>
  </si>
  <si>
    <t xml:space="preserve">PDF Downloads  </t>
  </si>
  <si>
    <t>Transition Activities</t>
  </si>
  <si>
    <t>Rubric for Behavior</t>
  </si>
  <si>
    <t>Online Behavior Surveys</t>
  </si>
  <si>
    <t>Manuals - Hard Copy</t>
  </si>
  <si>
    <t>Online License</t>
  </si>
  <si>
    <t>Transition Activities Mild-Mod.</t>
  </si>
  <si>
    <t xml:space="preserve">Fast Track </t>
  </si>
  <si>
    <t>Hard Copy Workbooks</t>
  </si>
  <si>
    <t>Fast Track</t>
  </si>
  <si>
    <t>Editable PDF Licenses</t>
  </si>
  <si>
    <t>Foundations</t>
  </si>
  <si>
    <t>Rubris for Transition</t>
  </si>
  <si>
    <t>Transition Activities for Students with Mild Disabilities (7 Manual Set)</t>
  </si>
  <si>
    <t>TRANSITION ACTIVITIES Manuals (Hard Copy)</t>
  </si>
  <si>
    <t>Behavior Rubrics</t>
  </si>
  <si>
    <t>Complete Collection of Transition Activities Online License for Student with Mild &amp; Moderate Disabilities</t>
  </si>
  <si>
    <t>Units</t>
  </si>
  <si>
    <t>Each</t>
  </si>
  <si>
    <r>
      <t xml:space="preserve">Shipping - </t>
    </r>
    <r>
      <rPr>
        <b/>
        <sz val="10"/>
        <color rgb="FFFF0000"/>
        <rFont val="Calibri"/>
        <family val="2"/>
        <scheme val="minor"/>
      </rPr>
      <t>Add 7% of Sub Total</t>
    </r>
  </si>
  <si>
    <t>RUBRICS FOR BEHAVIOR IN THE ONLINE RUBRICMAKER</t>
  </si>
  <si>
    <r>
      <t xml:space="preserve">Shipping </t>
    </r>
    <r>
      <rPr>
        <b/>
        <sz val="10"/>
        <color rgb="FFFF0000"/>
        <rFont val="Calibri"/>
        <family val="2"/>
        <scheme val="minor"/>
      </rPr>
      <t xml:space="preserve">Included </t>
    </r>
    <r>
      <rPr>
        <b/>
        <sz val="10"/>
        <color theme="1"/>
        <rFont val="Calibri"/>
        <family val="2"/>
        <scheme val="minor"/>
      </rPr>
      <t>in Price</t>
    </r>
  </si>
  <si>
    <r>
      <t xml:space="preserve">Shipping </t>
    </r>
    <r>
      <rPr>
        <b/>
        <sz val="10"/>
        <color rgb="FFFF0000"/>
        <rFont val="Calibri"/>
        <family val="2"/>
        <scheme val="minor"/>
      </rPr>
      <t>Included</t>
    </r>
    <r>
      <rPr>
        <b/>
        <sz val="10"/>
        <color theme="1"/>
        <rFont val="Calibri"/>
        <family val="2"/>
        <scheme val="minor"/>
      </rPr>
      <t xml:space="preserve"> in Price</t>
    </r>
  </si>
  <si>
    <t>PAGE 1 TOTAL</t>
  </si>
  <si>
    <t>PAGE 2 TOTAL</t>
  </si>
  <si>
    <t>PAGE 3 TOTAL</t>
  </si>
  <si>
    <t>PAGE 4 TOTAL</t>
  </si>
  <si>
    <t>PAGE 5 TOTAL</t>
  </si>
  <si>
    <t>PAGE 6 TOTAL</t>
  </si>
  <si>
    <t>PAGE 7 TOTAL</t>
  </si>
  <si>
    <t xml:space="preserve">  </t>
  </si>
  <si>
    <t>1 - 9 WKB</t>
  </si>
  <si>
    <t>10 - 99 WKB</t>
  </si>
  <si>
    <t>100 - 499 WKB</t>
  </si>
  <si>
    <t>500 + WKB</t>
  </si>
  <si>
    <t>PAGE 8 TOTAL</t>
  </si>
  <si>
    <r>
      <t xml:space="preserve"> District License </t>
    </r>
    <r>
      <rPr>
        <b/>
        <sz val="11"/>
        <color rgb="FFFF0000"/>
        <rFont val="Calibri"/>
        <family val="2"/>
        <scheme val="minor"/>
      </rPr>
      <t>Annual</t>
    </r>
  </si>
  <si>
    <r>
      <t xml:space="preserve">Building License </t>
    </r>
    <r>
      <rPr>
        <b/>
        <sz val="11"/>
        <color rgb="FFFF0000"/>
        <rFont val="Calibri"/>
        <family val="2"/>
        <scheme val="minor"/>
      </rPr>
      <t xml:space="preserve">Annual </t>
    </r>
  </si>
  <si>
    <r>
      <t>Individual User</t>
    </r>
    <r>
      <rPr>
        <b/>
        <sz val="11"/>
        <color rgb="FFFF0000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License </t>
    </r>
    <r>
      <rPr>
        <b/>
        <sz val="11"/>
        <color rgb="FFFF0000"/>
        <rFont val="Calibri"/>
        <family val="2"/>
        <scheme val="minor"/>
      </rPr>
      <t xml:space="preserve">Annual </t>
    </r>
  </si>
  <si>
    <r>
      <t xml:space="preserve">Individual User  License </t>
    </r>
    <r>
      <rPr>
        <b/>
        <sz val="11"/>
        <color rgb="FFFF0000"/>
        <rFont val="Calibri"/>
        <family val="2"/>
        <scheme val="minor"/>
      </rPr>
      <t>Annual</t>
    </r>
  </si>
  <si>
    <r>
      <t>Building License</t>
    </r>
    <r>
      <rPr>
        <b/>
        <sz val="11"/>
        <color rgb="FFFF0000"/>
        <rFont val="Calibri"/>
        <family val="2"/>
        <scheme val="minor"/>
      </rPr>
      <t xml:space="preserve"> Annual </t>
    </r>
  </si>
  <si>
    <r>
      <t xml:space="preserve">District License </t>
    </r>
    <r>
      <rPr>
        <b/>
        <sz val="11"/>
        <color rgb="FFFF0000"/>
        <rFont val="Calibri"/>
        <family val="2"/>
        <scheme val="minor"/>
      </rPr>
      <t xml:space="preserve">Annual </t>
    </r>
  </si>
  <si>
    <t>PAGE 9 TOTAL</t>
  </si>
  <si>
    <t xml:space="preserve">GRAND TOTAL </t>
  </si>
  <si>
    <r>
      <rPr>
        <sz val="11"/>
        <color theme="1"/>
        <rFont val="Calibri"/>
        <family val="2"/>
        <scheme val="minor"/>
      </rPr>
      <t xml:space="preserve">Each - </t>
    </r>
    <r>
      <rPr>
        <sz val="8"/>
        <color theme="1"/>
        <rFont val="Calibri"/>
        <family val="2"/>
        <scheme val="minor"/>
      </rPr>
      <t>Annual</t>
    </r>
  </si>
  <si>
    <t>RUBRICS FOR TRANSITION IN THE ONLINE RUBRICMAKER LICENSE</t>
  </si>
  <si>
    <t>COMBO - RUBRICS V and ACTIVITY MANUALS (HARD COPY)</t>
  </si>
  <si>
    <t>Combo- Rubrics V &amp; Activities</t>
  </si>
  <si>
    <t>Rubrics for Transition</t>
  </si>
  <si>
    <t>0186</t>
  </si>
  <si>
    <t>$1.95 each</t>
  </si>
  <si>
    <t>$.95 each</t>
  </si>
  <si>
    <t>Spanish Language - Parent Packet</t>
  </si>
  <si>
    <t>Billing Details</t>
  </si>
  <si>
    <t>First Name</t>
  </si>
  <si>
    <t>Last Name</t>
  </si>
  <si>
    <t>Shipping Details</t>
  </si>
  <si>
    <t>School District Or Company Name</t>
  </si>
  <si>
    <t>School District or Company Name</t>
  </si>
  <si>
    <t>Email Address</t>
  </si>
  <si>
    <t>Phone Number</t>
  </si>
  <si>
    <t>Country</t>
  </si>
  <si>
    <t>Address for Billing</t>
  </si>
  <si>
    <t>City</t>
  </si>
  <si>
    <t>State and Zip Code</t>
  </si>
  <si>
    <t>Address for Shipping</t>
  </si>
  <si>
    <t>Comments regarding order or shipping</t>
  </si>
  <si>
    <t>Ten Sigma Information</t>
  </si>
  <si>
    <t>Billing and shipping information to:</t>
  </si>
  <si>
    <t>Ten Sigma</t>
  </si>
  <si>
    <t>570 1st Street SE</t>
  </si>
  <si>
    <t>St. Cloud, MN 56304</t>
  </si>
  <si>
    <t>Or email to:</t>
  </si>
  <si>
    <t>Questions please email or call us</t>
  </si>
  <si>
    <t>Phone</t>
  </si>
  <si>
    <t>800.657.3815</t>
  </si>
  <si>
    <t>Thank you for your order!</t>
  </si>
  <si>
    <t xml:space="preserve">                                                            CUSTOMER BILLING &amp; SHIPPING INFORMATION  </t>
  </si>
  <si>
    <t>Please Send Order form with</t>
  </si>
  <si>
    <t>Info@tensigma.org</t>
  </si>
  <si>
    <t>$</t>
  </si>
  <si>
    <r>
      <t xml:space="preserve">                                     Ten Sigma Order Form</t>
    </r>
    <r>
      <rPr>
        <b/>
        <sz val="12"/>
        <color rgb="FFFF0000"/>
        <rFont val="Calibri"/>
        <family val="2"/>
        <scheme val="minor"/>
      </rPr>
      <t xml:space="preserve">    </t>
    </r>
  </si>
  <si>
    <r>
      <t xml:space="preserve">***PLEASE USE YOUR TAB KEY TO NAVIGATE THE CELLS***           </t>
    </r>
    <r>
      <rPr>
        <b/>
        <sz val="10"/>
        <color theme="1"/>
        <rFont val="Calibri"/>
        <family val="2"/>
        <scheme val="minor"/>
      </rPr>
      <t xml:space="preserve">  </t>
    </r>
    <r>
      <rPr>
        <b/>
        <sz val="8"/>
        <color theme="1"/>
        <rFont val="Calibri"/>
        <family val="2"/>
        <scheme val="minor"/>
      </rPr>
      <t xml:space="preserve"> (Blank spaces between page breaks for printing purposes)</t>
    </r>
  </si>
  <si>
    <t>Email</t>
  </si>
  <si>
    <t>Please Provide the Following Info</t>
  </si>
  <si>
    <t>Fax to:</t>
  </si>
  <si>
    <t xml:space="preserve">888.430.5476 </t>
  </si>
  <si>
    <t>Phone #</t>
  </si>
  <si>
    <t xml:space="preserve">Info@tensigma.org    </t>
  </si>
  <si>
    <t>Information is also useful for all orders placed - we can provide updates, training &amp; webinar information to the user.</t>
  </si>
  <si>
    <t>Required Information of the contact</t>
  </si>
  <si>
    <t>person using these products</t>
  </si>
  <si>
    <t>Minimum 10</t>
  </si>
  <si>
    <t>Minimum 30</t>
  </si>
  <si>
    <r>
      <rPr>
        <b/>
        <sz val="11"/>
        <color rgb="FFFF0000"/>
        <rFont val="Calibri"/>
        <family val="2"/>
        <scheme val="minor"/>
      </rPr>
      <t>REQUIRED INFORMATION</t>
    </r>
    <r>
      <rPr>
        <b/>
        <sz val="11"/>
        <color rgb="FF0070C0"/>
        <rFont val="Calibri"/>
        <family val="2"/>
        <scheme val="minor"/>
      </rPr>
      <t xml:space="preserve"> needed for online access.  </t>
    </r>
    <r>
      <rPr>
        <b/>
        <sz val="11"/>
        <color rgb="FFFF0000"/>
        <rFont val="Calibri"/>
        <family val="2"/>
        <scheme val="minor"/>
      </rPr>
      <t>See the section on left side for user name &amp; contact information</t>
    </r>
  </si>
  <si>
    <t>*10 - 99 Licenses</t>
  </si>
  <si>
    <t>*100 - 499 Licenses</t>
  </si>
  <si>
    <t>*500 +</t>
  </si>
  <si>
    <t>Please note the Minimum Purchase for Price Breaks.</t>
  </si>
  <si>
    <r>
      <t xml:space="preserve">Starting Line Foundations PDF Workbook </t>
    </r>
    <r>
      <rPr>
        <b/>
        <u/>
        <sz val="11"/>
        <color theme="1"/>
        <rFont val="Calibri"/>
        <family val="2"/>
        <scheme val="minor"/>
      </rPr>
      <t xml:space="preserve">Licenses </t>
    </r>
    <r>
      <rPr>
        <b/>
        <i/>
        <u/>
        <sz val="11"/>
        <color theme="1"/>
        <rFont val="Calibri"/>
        <family val="2"/>
        <scheme val="minor"/>
      </rPr>
      <t xml:space="preserve"> *</t>
    </r>
    <r>
      <rPr>
        <b/>
        <i/>
        <u/>
        <sz val="11"/>
        <color rgb="FFFF0000"/>
        <rFont val="Calibri"/>
        <family val="2"/>
        <scheme val="minor"/>
      </rPr>
      <t>Minimum Purchase of 10</t>
    </r>
  </si>
  <si>
    <r>
      <t xml:space="preserve">Starting Line Foundations PDF Workbook </t>
    </r>
    <r>
      <rPr>
        <b/>
        <u/>
        <sz val="11"/>
        <color theme="1"/>
        <rFont val="Calibri"/>
        <family val="2"/>
        <scheme val="minor"/>
      </rPr>
      <t xml:space="preserve">Licenses </t>
    </r>
    <r>
      <rPr>
        <b/>
        <i/>
        <u/>
        <sz val="11"/>
        <color theme="1"/>
        <rFont val="Calibri"/>
        <family val="2"/>
        <scheme val="minor"/>
      </rPr>
      <t>*</t>
    </r>
    <r>
      <rPr>
        <b/>
        <i/>
        <u/>
        <sz val="11"/>
        <color rgb="FFFF0000"/>
        <rFont val="Calibri"/>
        <family val="2"/>
        <scheme val="minor"/>
      </rPr>
      <t>Minimum Purchase of 100</t>
    </r>
  </si>
  <si>
    <r>
      <t xml:space="preserve">Starting Line Foundations PDF Workbook </t>
    </r>
    <r>
      <rPr>
        <b/>
        <u/>
        <sz val="11"/>
        <color theme="1"/>
        <rFont val="Calibri"/>
        <family val="2"/>
        <scheme val="minor"/>
      </rPr>
      <t xml:space="preserve">Licenses </t>
    </r>
    <r>
      <rPr>
        <b/>
        <i/>
        <u/>
        <sz val="11"/>
        <color theme="1"/>
        <rFont val="Calibri"/>
        <family val="2"/>
        <scheme val="minor"/>
      </rPr>
      <t>*</t>
    </r>
    <r>
      <rPr>
        <b/>
        <i/>
        <u/>
        <sz val="11"/>
        <color rgb="FFFF0000"/>
        <rFont val="Calibri"/>
        <family val="2"/>
        <scheme val="minor"/>
      </rPr>
      <t>Minmum Purchase of 500</t>
    </r>
  </si>
  <si>
    <r>
      <rPr>
        <b/>
        <sz val="11"/>
        <color rgb="FFFF0000"/>
        <rFont val="Calibri"/>
        <family val="2"/>
        <scheme val="minor"/>
      </rPr>
      <t>(Watermarked Copy of Original Book)</t>
    </r>
    <r>
      <rPr>
        <sz val="11"/>
        <color rgb="FFFF0000"/>
        <rFont val="Calibri"/>
        <family val="2"/>
        <scheme val="minor"/>
      </rPr>
      <t xml:space="preserve"> -                   </t>
    </r>
    <r>
      <rPr>
        <sz val="11"/>
        <rFont val="Calibri"/>
        <family val="2"/>
        <scheme val="minor"/>
      </rPr>
      <t xml:space="preserve">Starting Line Fast Track Student Workbook </t>
    </r>
  </si>
  <si>
    <r>
      <rPr>
        <b/>
        <sz val="11"/>
        <color rgb="FFFF0000"/>
        <rFont val="Calibri"/>
        <family val="2"/>
        <scheme val="minor"/>
      </rPr>
      <t>(Watermarked Copy of Original Book)</t>
    </r>
    <r>
      <rPr>
        <sz val="11"/>
        <color rgb="FFFF0000"/>
        <rFont val="Calibri"/>
        <family val="2"/>
        <scheme val="minor"/>
      </rPr>
      <t xml:space="preserve"> -               </t>
    </r>
    <r>
      <rPr>
        <sz val="11"/>
        <rFont val="Calibri"/>
        <family val="2"/>
        <scheme val="minor"/>
      </rPr>
      <t xml:space="preserve">Starting Line Fast Track Student Workbook </t>
    </r>
  </si>
  <si>
    <r>
      <t xml:space="preserve">Complete Collection of Rubrics -                                       </t>
    </r>
    <r>
      <rPr>
        <i/>
        <sz val="11"/>
        <color rgb="FFFF0000"/>
        <rFont val="Calibri"/>
        <family val="2"/>
        <scheme val="minor"/>
      </rPr>
      <t xml:space="preserve"> </t>
    </r>
    <r>
      <rPr>
        <b/>
        <i/>
        <u/>
        <sz val="11"/>
        <color rgb="FFFF0000"/>
        <rFont val="Calibri"/>
        <family val="2"/>
        <scheme val="minor"/>
      </rPr>
      <t>Individual License</t>
    </r>
  </si>
  <si>
    <r>
      <t xml:space="preserve">Complete Collection of Rubrics -                                      </t>
    </r>
    <r>
      <rPr>
        <b/>
        <i/>
        <u/>
        <sz val="11"/>
        <color rgb="FFFF0000"/>
        <rFont val="Calibri"/>
        <family val="2"/>
        <scheme val="minor"/>
      </rPr>
      <t>Building License</t>
    </r>
  </si>
  <si>
    <r>
      <t xml:space="preserve">Rubrics for Transition V Manual - Includes all four disability rubrics manuals in 1 book.                                </t>
    </r>
    <r>
      <rPr>
        <i/>
        <sz val="11"/>
        <color rgb="FFFF0000"/>
        <rFont val="Calibri"/>
        <family val="2"/>
        <scheme val="minor"/>
      </rPr>
      <t>(Mild, Moderate, Autism, and Severe)</t>
    </r>
    <r>
      <rPr>
        <sz val="11"/>
        <color theme="1"/>
        <rFont val="Calibri"/>
        <family val="2"/>
        <scheme val="minor"/>
      </rPr>
      <t xml:space="preserve"> </t>
    </r>
  </si>
  <si>
    <t>Rubrics for Transition IV: For Severe Disabilities - Manual</t>
  </si>
  <si>
    <r>
      <t xml:space="preserve">Complete Collection of Activities -              </t>
    </r>
    <r>
      <rPr>
        <b/>
        <u/>
        <sz val="11"/>
        <color theme="1"/>
        <rFont val="Calibri"/>
        <family val="2"/>
        <scheme val="minor"/>
      </rPr>
      <t xml:space="preserve">                            </t>
    </r>
    <r>
      <rPr>
        <b/>
        <i/>
        <u/>
        <sz val="11"/>
        <color rgb="FFFF0000"/>
        <rFont val="Calibri"/>
        <family val="2"/>
        <scheme val="minor"/>
      </rPr>
      <t>Individual License</t>
    </r>
  </si>
  <si>
    <r>
      <t xml:space="preserve">Complete Collection of Activities -                             </t>
    </r>
    <r>
      <rPr>
        <b/>
        <u/>
        <sz val="11"/>
        <color theme="1"/>
        <rFont val="Calibri"/>
        <family val="2"/>
        <scheme val="minor"/>
      </rPr>
      <t xml:space="preserve"> </t>
    </r>
    <r>
      <rPr>
        <b/>
        <i/>
        <u/>
        <sz val="11"/>
        <color rgb="FFFF0000"/>
        <rFont val="Calibri"/>
        <family val="2"/>
        <scheme val="minor"/>
      </rPr>
      <t>Building License</t>
    </r>
  </si>
  <si>
    <r>
      <t xml:space="preserve">COMBO Rubrics for Transition V Manual </t>
    </r>
    <r>
      <rPr>
        <b/>
        <sz val="11"/>
        <color rgb="FFFF0000"/>
        <rFont val="Calibri"/>
        <family val="2"/>
        <scheme val="minor"/>
      </rPr>
      <t>plus</t>
    </r>
    <r>
      <rPr>
        <sz val="11"/>
        <color theme="1"/>
        <rFont val="Calibri"/>
        <family val="2"/>
        <scheme val="minor"/>
      </rPr>
      <t xml:space="preserve"> </t>
    </r>
    <r>
      <rPr>
        <u/>
        <sz val="11"/>
        <color theme="1"/>
        <rFont val="Calibri"/>
        <family val="2"/>
        <scheme val="minor"/>
      </rPr>
      <t>Activity</t>
    </r>
    <r>
      <rPr>
        <sz val="11"/>
        <color theme="1"/>
        <rFont val="Calibri"/>
        <family val="2"/>
        <scheme val="minor"/>
      </rPr>
      <t xml:space="preserve"> Manuals (8 total manuals) for Moderate Disabilities </t>
    </r>
  </si>
  <si>
    <r>
      <t xml:space="preserve">COMBO Rubrics for Transition V Manual </t>
    </r>
    <r>
      <rPr>
        <b/>
        <sz val="11"/>
        <color rgb="FFFF0000"/>
        <rFont val="Calibri"/>
        <family val="2"/>
        <scheme val="minor"/>
      </rPr>
      <t>plus</t>
    </r>
    <r>
      <rPr>
        <sz val="11"/>
        <color theme="1"/>
        <rFont val="Calibri"/>
        <family val="2"/>
        <scheme val="minor"/>
      </rPr>
      <t xml:space="preserve"> </t>
    </r>
    <r>
      <rPr>
        <u/>
        <sz val="11"/>
        <color theme="1"/>
        <rFont val="Calibri"/>
        <family val="2"/>
        <scheme val="minor"/>
      </rPr>
      <t>Activity</t>
    </r>
    <r>
      <rPr>
        <sz val="11"/>
        <color theme="1"/>
        <rFont val="Calibri"/>
        <family val="2"/>
        <scheme val="minor"/>
      </rPr>
      <t xml:space="preserve"> Manuals (8 total manuals) for Mild Disabilities  </t>
    </r>
  </si>
  <si>
    <r>
      <t xml:space="preserve">COMBO Rubrics for Transition Manual V and </t>
    </r>
    <r>
      <rPr>
        <b/>
        <u/>
        <sz val="11"/>
        <color rgb="FFFF0000"/>
        <rFont val="Calibri"/>
        <family val="2"/>
        <scheme val="minor"/>
      </rPr>
      <t>Both</t>
    </r>
    <r>
      <rPr>
        <sz val="11"/>
        <color theme="1"/>
        <rFont val="Calibri"/>
        <family val="2"/>
        <scheme val="minor"/>
      </rPr>
      <t xml:space="preserve"> Mild and Moderate </t>
    </r>
    <r>
      <rPr>
        <u/>
        <sz val="11"/>
        <color theme="1"/>
        <rFont val="Calibri"/>
        <family val="2"/>
        <scheme val="minor"/>
      </rPr>
      <t>Activity Manuals (15 total manuals)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</si>
</sst>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3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5E605F"/>
      <name val="Open Sans"/>
    </font>
    <font>
      <sz val="11"/>
      <color rgb="FF000000"/>
      <name val="Open Sans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5E605F"/>
      <name val="Open Sans"/>
    </font>
    <font>
      <b/>
      <sz val="11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0"/>
      <color rgb="FF5E605F"/>
      <name val="Open Sans"/>
    </font>
    <font>
      <b/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  "/>
    </font>
    <font>
      <b/>
      <sz val="12"/>
      <color theme="1"/>
      <name val="Calibri   "/>
    </font>
    <font>
      <b/>
      <u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rgb="FF0070C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i/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u/>
      <sz val="11"/>
      <color rgb="FFFF0000"/>
      <name val="Calibri"/>
      <family val="2"/>
      <scheme val="minor"/>
    </font>
    <font>
      <b/>
      <i/>
      <sz val="10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</fills>
  <borders count="97">
    <border>
      <left/>
      <right/>
      <top/>
      <bottom/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/>
      <bottom style="thin">
        <color theme="8" tint="-0.249977111117893"/>
      </bottom>
      <diagonal/>
    </border>
    <border>
      <left/>
      <right/>
      <top style="medium">
        <color theme="8" tint="-0.249977111117893"/>
      </top>
      <bottom/>
      <diagonal/>
    </border>
    <border>
      <left/>
      <right style="medium">
        <color theme="8" tint="-0.249977111117893"/>
      </right>
      <top style="medium">
        <color theme="8" tint="-0.249977111117893"/>
      </top>
      <bottom/>
      <diagonal/>
    </border>
    <border>
      <left style="medium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 style="medium">
        <color theme="8" tint="-0.249977111117893"/>
      </right>
      <top/>
      <bottom/>
      <diagonal/>
    </border>
    <border>
      <left style="medium">
        <color theme="8" tint="-0.249977111117893"/>
      </left>
      <right style="thin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/>
      <top/>
      <bottom style="medium">
        <color theme="8" tint="-0.249977111117893"/>
      </bottom>
      <diagonal/>
    </border>
    <border>
      <left/>
      <right/>
      <top/>
      <bottom style="medium">
        <color theme="8" tint="-0.249977111117893"/>
      </bottom>
      <diagonal/>
    </border>
    <border>
      <left/>
      <right style="medium">
        <color theme="8" tint="-0.249977111117893"/>
      </right>
      <top/>
      <bottom style="medium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/>
      <diagonal/>
    </border>
    <border>
      <left style="medium">
        <color theme="8" tint="-0.249977111117893"/>
      </left>
      <right/>
      <top/>
      <bottom/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 style="thin">
        <color theme="8" tint="-0.249977111117893"/>
      </left>
      <right style="medium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/>
      <diagonal/>
    </border>
    <border>
      <left style="thin">
        <color theme="8" tint="-0.249977111117893"/>
      </left>
      <right style="thin">
        <color theme="8" tint="-0.249977111117893"/>
      </right>
      <top style="medium">
        <color theme="8" tint="-0.249977111117893"/>
      </top>
      <bottom/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/>
      <diagonal/>
    </border>
    <border>
      <left style="thin">
        <color theme="8" tint="-0.249977111117893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 style="medium">
        <color theme="8" tint="-0.249977111117893"/>
      </right>
      <top/>
      <bottom/>
      <diagonal/>
    </border>
    <border>
      <left/>
      <right/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/>
      <top style="medium">
        <color theme="8" tint="-0.249977111117893"/>
      </top>
      <bottom/>
      <diagonal/>
    </border>
    <border>
      <left style="medium">
        <color theme="8" tint="-0.249977111117893"/>
      </left>
      <right/>
      <top style="medium">
        <color theme="8" tint="-0.249977111117893"/>
      </top>
      <bottom style="medium">
        <color theme="8" tint="-0.249977111117893"/>
      </bottom>
      <diagonal/>
    </border>
    <border>
      <left style="thin">
        <color theme="8" tint="-0.249977111117893"/>
      </left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/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/>
      <diagonal/>
    </border>
    <border>
      <left/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theme="8" tint="-0.249977111117893"/>
      </top>
      <bottom/>
      <diagonal/>
    </border>
    <border>
      <left style="thin">
        <color theme="8" tint="-0.249977111117893"/>
      </left>
      <right/>
      <top/>
      <bottom/>
      <diagonal/>
    </border>
    <border>
      <left/>
      <right style="thin">
        <color theme="8" tint="-0.249977111117893"/>
      </right>
      <top style="thin">
        <color theme="8" tint="-0.249977111117893"/>
      </top>
      <bottom/>
      <diagonal/>
    </border>
    <border>
      <left style="thin">
        <color theme="8" tint="-0.249977111117893"/>
      </left>
      <right/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indexed="64"/>
      </right>
      <top style="thin">
        <color theme="8" tint="-0.249977111117893"/>
      </top>
      <bottom style="thin">
        <color theme="8" tint="-0.249977111117893"/>
      </bottom>
      <diagonal/>
    </border>
    <border>
      <left/>
      <right style="thin">
        <color indexed="64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indexed="64"/>
      </left>
      <right style="medium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indexed="64"/>
      </left>
      <right style="medium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/>
      <bottom style="medium">
        <color theme="8" tint="-0.249977111117893"/>
      </bottom>
      <diagonal/>
    </border>
    <border>
      <left/>
      <right style="thin">
        <color indexed="64"/>
      </right>
      <top/>
      <bottom style="medium">
        <color theme="8" tint="-0.249977111117893"/>
      </bottom>
      <diagonal/>
    </border>
    <border>
      <left style="thin">
        <color indexed="64"/>
      </left>
      <right style="medium">
        <color theme="8" tint="-0.249977111117893"/>
      </right>
      <top/>
      <bottom style="medium">
        <color theme="8" tint="-0.249977111117893"/>
      </bottom>
      <diagonal/>
    </border>
    <border>
      <left style="medium">
        <color theme="8" tint="-0.249977111117893"/>
      </left>
      <right style="medium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/>
      <right style="medium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 style="medium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/>
      <bottom/>
      <diagonal/>
    </border>
    <border>
      <left/>
      <right style="thin">
        <color theme="8" tint="-0.249977111117893"/>
      </right>
      <top/>
      <bottom style="thin">
        <color theme="8" tint="-0.249977111117893"/>
      </bottom>
      <diagonal/>
    </border>
    <border>
      <left/>
      <right style="medium">
        <color theme="8" tint="-0.249977111117893"/>
      </right>
      <top style="thin">
        <color theme="8" tint="-0.249977111117893"/>
      </top>
      <bottom/>
      <diagonal/>
    </border>
    <border>
      <left/>
      <right style="medium">
        <color theme="8" tint="-0.249977111117893"/>
      </right>
      <top/>
      <bottom style="thin">
        <color theme="8" tint="-0.249977111117893"/>
      </bottom>
      <diagonal/>
    </border>
    <border>
      <left style="thin">
        <color theme="8" tint="-0.249977111117893"/>
      </left>
      <right style="medium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/>
      <top style="thin">
        <color theme="8" tint="-0.249977111117893"/>
      </top>
      <bottom/>
      <diagonal/>
    </border>
    <border>
      <left style="thin">
        <color theme="8" tint="-0.249977111117893"/>
      </left>
      <right/>
      <top/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/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indexed="64"/>
      </right>
      <top style="thin">
        <color theme="8" tint="-0.249977111117893"/>
      </top>
      <bottom style="thin">
        <color theme="8" tint="-0.249977111117893"/>
      </bottom>
      <diagonal/>
    </border>
    <border>
      <left/>
      <right/>
      <top/>
      <bottom style="thin">
        <color theme="8" tint="-0.249977111117893"/>
      </bottom>
      <diagonal/>
    </border>
    <border>
      <left/>
      <right style="thin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 style="medium">
        <color theme="8" tint="-0.249977111117893"/>
      </right>
      <top/>
      <bottom style="medium">
        <color theme="8" tint="-0.249977111117893"/>
      </bottom>
      <diagonal/>
    </border>
    <border>
      <left style="thin">
        <color theme="8" tint="-0.249977111117893"/>
      </left>
      <right style="medium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indexed="64"/>
      </left>
      <right style="medium">
        <color theme="8" tint="-0.249977111117893"/>
      </right>
      <top style="thin">
        <color theme="8" tint="-0.249977111117893"/>
      </top>
      <bottom/>
      <diagonal/>
    </border>
    <border>
      <left/>
      <right/>
      <top style="thin">
        <color theme="8" tint="-0.249977111117893"/>
      </top>
      <bottom/>
      <diagonal/>
    </border>
    <border>
      <left style="thin">
        <color theme="8" tint="-0.249977111117893"/>
      </left>
      <right style="medium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medium">
        <color theme="8" tint="-0.249977111117893"/>
      </right>
      <top style="medium">
        <color theme="8" tint="-0.249977111117893"/>
      </top>
      <bottom/>
      <diagonal/>
    </border>
    <border>
      <left/>
      <right/>
      <top style="dashDotDot">
        <color theme="8" tint="-0.249977111117893"/>
      </top>
      <bottom/>
      <diagonal/>
    </border>
    <border>
      <left/>
      <right/>
      <top/>
      <bottom style="dashDotDot">
        <color theme="8" tint="-0.249977111117893"/>
      </bottom>
      <diagonal/>
    </border>
    <border>
      <left/>
      <right style="dashDotDot">
        <color theme="8" tint="-0.249977111117893"/>
      </right>
      <top/>
      <bottom/>
      <diagonal/>
    </border>
    <border>
      <left style="dashDotDot">
        <color theme="8" tint="-0.249977111117893"/>
      </left>
      <right/>
      <top style="dashDotDot">
        <color theme="8" tint="-0.249977111117893"/>
      </top>
      <bottom/>
      <diagonal/>
    </border>
    <border>
      <left/>
      <right style="dashDotDot">
        <color theme="8" tint="-0.249977111117893"/>
      </right>
      <top style="dashDotDot">
        <color theme="8" tint="-0.249977111117893"/>
      </top>
      <bottom/>
      <diagonal/>
    </border>
    <border>
      <left style="dashDotDot">
        <color theme="8" tint="-0.249977111117893"/>
      </left>
      <right/>
      <top/>
      <bottom style="dashDotDot">
        <color theme="8" tint="-0.249977111117893"/>
      </bottom>
      <diagonal/>
    </border>
    <border>
      <left/>
      <right style="dashDotDot">
        <color theme="8" tint="-0.249977111117893"/>
      </right>
      <top/>
      <bottom style="dashDotDot">
        <color theme="8" tint="-0.249977111117893"/>
      </bottom>
      <diagonal/>
    </border>
    <border>
      <left style="medium">
        <color theme="8" tint="-0.249977111117893"/>
      </left>
      <right/>
      <top/>
      <bottom style="thin">
        <color theme="8" tint="-0.249977111117893"/>
      </bottom>
      <diagonal/>
    </border>
    <border>
      <left style="medium">
        <color theme="8" tint="-0.249977111117893"/>
      </left>
      <right style="medium">
        <color theme="8" tint="-0.249977111117893"/>
      </right>
      <top style="double">
        <color theme="8" tint="-0.249977111117893"/>
      </top>
      <bottom style="double">
        <color theme="8" tint="-0.249977111117893"/>
      </bottom>
      <diagonal/>
    </border>
    <border>
      <left style="medium">
        <color theme="8" tint="-0.249977111117893"/>
      </left>
      <right style="medium">
        <color theme="8" tint="-0.249977111117893"/>
      </right>
      <top style="double">
        <color theme="8" tint="-0.249977111117893"/>
      </top>
      <bottom/>
      <diagonal/>
    </border>
    <border>
      <left style="medium">
        <color theme="8" tint="-0.249977111117893"/>
      </left>
      <right style="medium">
        <color theme="8" tint="-0.249977111117893"/>
      </right>
      <top/>
      <bottom style="double">
        <color theme="8" tint="-0.249977111117893"/>
      </bottom>
      <diagonal/>
    </border>
    <border>
      <left style="medium">
        <color theme="8" tint="-0.249977111117893"/>
      </left>
      <right style="medium">
        <color theme="8" tint="-0.249977111117893"/>
      </right>
      <top style="thin">
        <color theme="8" tint="-0.249977111117893"/>
      </top>
      <bottom style="double">
        <color theme="8" tint="-0.249977111117893"/>
      </bottom>
      <diagonal/>
    </border>
    <border>
      <left style="medium">
        <color theme="8" tint="-0.249977111117893"/>
      </left>
      <right/>
      <top style="double">
        <color theme="8" tint="-0.249977111117893"/>
      </top>
      <bottom style="thin">
        <color theme="8" tint="-0.249977111117893"/>
      </bottom>
      <diagonal/>
    </border>
    <border>
      <left/>
      <right/>
      <top style="double">
        <color theme="8" tint="-0.249977111117893"/>
      </top>
      <bottom style="thin">
        <color theme="8" tint="-0.249977111117893"/>
      </bottom>
      <diagonal/>
    </border>
    <border>
      <left/>
      <right style="medium">
        <color theme="8" tint="-0.249977111117893"/>
      </right>
      <top style="double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/>
      <top style="double">
        <color theme="8" tint="-0.249977111117893"/>
      </top>
      <bottom/>
      <diagonal/>
    </border>
    <border>
      <left/>
      <right/>
      <top style="double">
        <color theme="8" tint="-0.249977111117893"/>
      </top>
      <bottom/>
      <diagonal/>
    </border>
    <border>
      <left/>
      <right style="medium">
        <color theme="8" tint="-0.249977111117893"/>
      </right>
      <top style="double">
        <color theme="8" tint="-0.249977111117893"/>
      </top>
      <bottom/>
      <diagonal/>
    </border>
    <border>
      <left style="medium">
        <color theme="8" tint="-0.249977111117893"/>
      </left>
      <right/>
      <top/>
      <bottom style="double">
        <color theme="8" tint="-0.249977111117893"/>
      </bottom>
      <diagonal/>
    </border>
    <border>
      <left/>
      <right/>
      <top/>
      <bottom style="double">
        <color theme="8" tint="-0.249977111117893"/>
      </bottom>
      <diagonal/>
    </border>
    <border>
      <left/>
      <right style="medium">
        <color theme="8" tint="-0.249977111117893"/>
      </right>
      <top/>
      <bottom style="double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double">
        <color theme="8" tint="-0.249977111117893"/>
      </bottom>
      <diagonal/>
    </border>
    <border>
      <left/>
      <right/>
      <top style="medium">
        <color theme="8" tint="-0.249977111117893"/>
      </top>
      <bottom style="double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double">
        <color theme="8" tint="-0.249977111117893"/>
      </bottom>
      <diagonal/>
    </border>
    <border>
      <left style="medium">
        <color theme="8" tint="-0.249977111117893"/>
      </left>
      <right/>
      <top style="double">
        <color theme="8" tint="-0.249977111117893"/>
      </top>
      <bottom style="double">
        <color theme="8" tint="-0.249977111117893"/>
      </bottom>
      <diagonal/>
    </border>
    <border>
      <left/>
      <right/>
      <top style="double">
        <color theme="8" tint="-0.249977111117893"/>
      </top>
      <bottom style="double">
        <color theme="8" tint="-0.249977111117893"/>
      </bottom>
      <diagonal/>
    </border>
    <border>
      <left/>
      <right style="medium">
        <color theme="8" tint="-0.249977111117893"/>
      </right>
      <top style="double">
        <color theme="8" tint="-0.249977111117893"/>
      </top>
      <bottom style="double">
        <color theme="8" tint="-0.249977111117893"/>
      </bottom>
      <diagonal/>
    </border>
    <border>
      <left style="thin">
        <color theme="8" tint="-0.249977111117893"/>
      </left>
      <right style="medium">
        <color theme="8" tint="-0.249977111117893"/>
      </right>
      <top style="thin">
        <color theme="8" tint="-0.249977111117893"/>
      </top>
      <bottom/>
      <diagonal/>
    </border>
  </borders>
  <cellStyleXfs count="2">
    <xf numFmtId="0" fontId="0" fillId="0" borderId="0"/>
    <xf numFmtId="0" fontId="24" fillId="0" borderId="0" applyNumberFormat="0" applyFill="0" applyBorder="0" applyAlignment="0" applyProtection="0"/>
  </cellStyleXfs>
  <cellXfs count="404">
    <xf numFmtId="0" fontId="0" fillId="0" borderId="0" xfId="0"/>
    <xf numFmtId="0" fontId="1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Border="1"/>
    <xf numFmtId="0" fontId="2" fillId="0" borderId="0" xfId="0" applyFont="1" applyBorder="1"/>
    <xf numFmtId="0" fontId="1" fillId="0" borderId="0" xfId="0" applyFont="1" applyBorder="1" applyAlignment="1">
      <alignment horizontal="center" wrapText="1"/>
    </xf>
    <xf numFmtId="0" fontId="3" fillId="0" borderId="0" xfId="0" applyFont="1" applyBorder="1"/>
    <xf numFmtId="0" fontId="0" fillId="0" borderId="0" xfId="0" applyFill="1" applyBorder="1"/>
    <xf numFmtId="0" fontId="0" fillId="0" borderId="0" xfId="0" applyFill="1"/>
    <xf numFmtId="0" fontId="1" fillId="0" borderId="0" xfId="0" applyFont="1" applyFill="1" applyAlignment="1">
      <alignment horizontal="center" wrapText="1"/>
    </xf>
    <xf numFmtId="0" fontId="1" fillId="0" borderId="0" xfId="0" applyFont="1" applyFill="1" applyBorder="1" applyAlignment="1">
      <alignment horizontal="center" wrapText="1"/>
    </xf>
    <xf numFmtId="49" fontId="1" fillId="0" borderId="0" xfId="0" applyNumberFormat="1" applyFont="1" applyAlignment="1">
      <alignment horizontal="center"/>
    </xf>
    <xf numFmtId="0" fontId="0" fillId="0" borderId="0" xfId="0" applyBorder="1" applyAlignment="1">
      <alignment vertical="top" wrapText="1"/>
    </xf>
    <xf numFmtId="0" fontId="9" fillId="0" borderId="0" xfId="0" applyFont="1" applyBorder="1" applyAlignment="1">
      <alignment vertical="top"/>
    </xf>
    <xf numFmtId="0" fontId="0" fillId="0" borderId="0" xfId="0" applyNumberFormat="1" applyAlignment="1">
      <alignment horizontal="center" wrapText="1"/>
    </xf>
    <xf numFmtId="4" fontId="0" fillId="0" borderId="0" xfId="0" applyNumberFormat="1" applyAlignment="1">
      <alignment horizontal="center" wrapText="1"/>
    </xf>
    <xf numFmtId="0" fontId="0" fillId="0" borderId="0" xfId="0" applyFont="1" applyBorder="1"/>
    <xf numFmtId="0" fontId="0" fillId="0" borderId="0" xfId="0" applyFont="1"/>
    <xf numFmtId="0" fontId="0" fillId="0" borderId="37" xfId="0" applyBorder="1"/>
    <xf numFmtId="44" fontId="0" fillId="0" borderId="0" xfId="0" applyNumberFormat="1" applyAlignment="1">
      <alignment horizontal="center" wrapText="1"/>
    </xf>
    <xf numFmtId="44" fontId="0" fillId="0" borderId="0" xfId="0" applyNumberFormat="1" applyAlignment="1">
      <alignment wrapText="1"/>
    </xf>
    <xf numFmtId="0" fontId="0" fillId="0" borderId="0" xfId="0" applyBorder="1" applyProtection="1"/>
    <xf numFmtId="0" fontId="1" fillId="0" borderId="0" xfId="0" applyFont="1" applyFill="1" applyAlignment="1" applyProtection="1">
      <alignment horizontal="center" wrapText="1"/>
    </xf>
    <xf numFmtId="49" fontId="12" fillId="0" borderId="45" xfId="0" applyNumberFormat="1" applyFont="1" applyBorder="1" applyAlignment="1" applyProtection="1">
      <alignment horizontal="center" wrapText="1"/>
    </xf>
    <xf numFmtId="0" fontId="1" fillId="0" borderId="59" xfId="0" applyFont="1" applyBorder="1" applyAlignment="1" applyProtection="1">
      <alignment horizontal="center" wrapText="1"/>
    </xf>
    <xf numFmtId="0" fontId="1" fillId="0" borderId="59" xfId="0" applyNumberFormat="1" applyFont="1" applyBorder="1" applyAlignment="1" applyProtection="1">
      <alignment horizontal="center" wrapText="1"/>
    </xf>
    <xf numFmtId="44" fontId="1" fillId="0" borderId="58" xfId="0" applyNumberFormat="1" applyFont="1" applyBorder="1" applyAlignment="1" applyProtection="1">
      <alignment horizontal="center" wrapText="1"/>
    </xf>
    <xf numFmtId="4" fontId="1" fillId="0" borderId="15" xfId="0" applyNumberFormat="1" applyFont="1" applyBorder="1" applyAlignment="1" applyProtection="1">
      <alignment horizontal="center" wrapText="1"/>
    </xf>
    <xf numFmtId="0" fontId="1" fillId="0" borderId="15" xfId="0" applyNumberFormat="1" applyFont="1" applyBorder="1" applyAlignment="1" applyProtection="1">
      <alignment horizontal="center" wrapText="1"/>
    </xf>
    <xf numFmtId="0" fontId="0" fillId="0" borderId="0" xfId="0" applyProtection="1"/>
    <xf numFmtId="49" fontId="1" fillId="0" borderId="8" xfId="0" applyNumberFormat="1" applyFont="1" applyBorder="1" applyAlignment="1" applyProtection="1">
      <alignment horizontal="center"/>
    </xf>
    <xf numFmtId="0" fontId="0" fillId="0" borderId="3" xfId="0" applyFont="1" applyBorder="1" applyAlignment="1" applyProtection="1">
      <alignment wrapText="1"/>
    </xf>
    <xf numFmtId="0" fontId="0" fillId="0" borderId="20" xfId="0" applyFont="1" applyBorder="1" applyAlignment="1" applyProtection="1">
      <alignment horizontal="center" wrapText="1"/>
    </xf>
    <xf numFmtId="44" fontId="0" fillId="0" borderId="53" xfId="0" applyNumberFormat="1" applyFont="1" applyBorder="1" applyAlignment="1" applyProtection="1">
      <alignment horizontal="center" wrapText="1"/>
    </xf>
    <xf numFmtId="4" fontId="0" fillId="0" borderId="53" xfId="0" applyNumberFormat="1" applyFont="1" applyBorder="1" applyAlignment="1" applyProtection="1">
      <alignment horizontal="center" wrapText="1"/>
    </xf>
    <xf numFmtId="44" fontId="0" fillId="0" borderId="56" xfId="0" applyNumberFormat="1" applyFont="1" applyBorder="1" applyAlignment="1" applyProtection="1"/>
    <xf numFmtId="49" fontId="1" fillId="0" borderId="6" xfId="0" applyNumberFormat="1" applyFont="1" applyBorder="1" applyAlignment="1" applyProtection="1">
      <alignment horizontal="center"/>
    </xf>
    <xf numFmtId="0" fontId="0" fillId="0" borderId="1" xfId="0" applyFont="1" applyBorder="1" applyAlignment="1" applyProtection="1">
      <alignment wrapText="1"/>
    </xf>
    <xf numFmtId="0" fontId="0" fillId="0" borderId="1" xfId="0" applyFont="1" applyBorder="1" applyAlignment="1" applyProtection="1">
      <alignment horizontal="center" wrapText="1"/>
    </xf>
    <xf numFmtId="44" fontId="0" fillId="0" borderId="2" xfId="0" applyNumberFormat="1" applyFont="1" applyBorder="1" applyAlignment="1" applyProtection="1">
      <alignment horizontal="center" wrapText="1"/>
    </xf>
    <xf numFmtId="4" fontId="0" fillId="0" borderId="2" xfId="0" applyNumberFormat="1" applyFont="1" applyBorder="1" applyAlignment="1" applyProtection="1">
      <alignment horizontal="center" wrapText="1"/>
    </xf>
    <xf numFmtId="0" fontId="0" fillId="0" borderId="3" xfId="0" applyFont="1" applyBorder="1" applyAlignment="1" applyProtection="1">
      <alignment horizontal="center" wrapText="1"/>
    </xf>
    <xf numFmtId="49" fontId="1" fillId="0" borderId="36" xfId="0" applyNumberFormat="1" applyFont="1" applyBorder="1" applyAlignment="1" applyProtection="1">
      <alignment horizontal="center"/>
    </xf>
    <xf numFmtId="0" fontId="0" fillId="0" borderId="21" xfId="0" applyFont="1" applyBorder="1" applyAlignment="1" applyProtection="1">
      <alignment wrapText="1"/>
    </xf>
    <xf numFmtId="7" fontId="23" fillId="0" borderId="21" xfId="0" applyNumberFormat="1" applyFont="1" applyBorder="1" applyAlignment="1" applyProtection="1">
      <alignment horizontal="center" wrapText="1"/>
    </xf>
    <xf numFmtId="44" fontId="0" fillId="0" borderId="38" xfId="0" applyNumberFormat="1" applyFont="1" applyBorder="1" applyAlignment="1" applyProtection="1">
      <alignment horizontal="center" wrapText="1"/>
    </xf>
    <xf numFmtId="4" fontId="0" fillId="0" borderId="38" xfId="0" applyNumberFormat="1" applyFont="1" applyBorder="1" applyAlignment="1" applyProtection="1">
      <alignment horizontal="center" wrapText="1"/>
    </xf>
    <xf numFmtId="49" fontId="1" fillId="0" borderId="19" xfId="0" applyNumberFormat="1" applyFont="1" applyBorder="1" applyAlignment="1" applyProtection="1">
      <alignment horizontal="center"/>
    </xf>
    <xf numFmtId="0" fontId="0" fillId="0" borderId="23" xfId="0" applyFont="1" applyBorder="1" applyAlignment="1" applyProtection="1">
      <alignment wrapText="1"/>
    </xf>
    <xf numFmtId="7" fontId="14" fillId="0" borderId="28" xfId="0" applyNumberFormat="1" applyFont="1" applyBorder="1" applyAlignment="1" applyProtection="1">
      <alignment horizontal="center" wrapText="1"/>
    </xf>
    <xf numFmtId="0" fontId="1" fillId="0" borderId="20" xfId="0" applyNumberFormat="1" applyFont="1" applyBorder="1" applyAlignment="1" applyProtection="1">
      <alignment horizontal="center" wrapText="1"/>
    </xf>
    <xf numFmtId="44" fontId="0" fillId="0" borderId="49" xfId="0" applyNumberFormat="1" applyFont="1" applyBorder="1" applyAlignment="1" applyProtection="1"/>
    <xf numFmtId="0" fontId="0" fillId="0" borderId="6" xfId="0" applyBorder="1" applyProtection="1"/>
    <xf numFmtId="0" fontId="0" fillId="0" borderId="32" xfId="0" applyBorder="1" applyProtection="1"/>
    <xf numFmtId="9" fontId="1" fillId="0" borderId="1" xfId="0" applyNumberFormat="1" applyFont="1" applyBorder="1" applyAlignment="1" applyProtection="1">
      <alignment horizontal="center" wrapText="1"/>
    </xf>
    <xf numFmtId="44" fontId="0" fillId="0" borderId="54" xfId="0" applyNumberFormat="1" applyFont="1" applyFill="1" applyBorder="1" applyAlignment="1" applyProtection="1"/>
    <xf numFmtId="0" fontId="1" fillId="0" borderId="41" xfId="0" applyNumberFormat="1" applyFont="1" applyBorder="1" applyAlignment="1" applyProtection="1">
      <alignment horizontal="center"/>
    </xf>
    <xf numFmtId="44" fontId="0" fillId="0" borderId="44" xfId="0" applyNumberFormat="1" applyFont="1" applyBorder="1" applyAlignment="1" applyProtection="1"/>
    <xf numFmtId="0" fontId="0" fillId="0" borderId="45" xfId="0" applyBorder="1" applyProtection="1"/>
    <xf numFmtId="0" fontId="0" fillId="0" borderId="40" xfId="0" applyBorder="1" applyAlignment="1" applyProtection="1">
      <alignment wrapText="1"/>
    </xf>
    <xf numFmtId="0" fontId="0" fillId="0" borderId="26" xfId="0" applyBorder="1" applyAlignment="1" applyProtection="1">
      <alignment horizontal="center"/>
    </xf>
    <xf numFmtId="0" fontId="1" fillId="0" borderId="59" xfId="0" applyNumberFormat="1" applyFont="1" applyBorder="1" applyAlignment="1" applyProtection="1">
      <alignment horizontal="center"/>
    </xf>
    <xf numFmtId="44" fontId="0" fillId="0" borderId="11" xfId="0" applyNumberFormat="1" applyBorder="1" applyAlignment="1" applyProtection="1"/>
    <xf numFmtId="0" fontId="0" fillId="0" borderId="0" xfId="0" applyBorder="1" applyAlignment="1" applyProtection="1">
      <alignment wrapText="1"/>
    </xf>
    <xf numFmtId="0" fontId="0" fillId="0" borderId="0" xfId="0" applyBorder="1" applyAlignment="1" applyProtection="1">
      <alignment horizontal="center"/>
    </xf>
    <xf numFmtId="44" fontId="0" fillId="0" borderId="0" xfId="0" applyNumberFormat="1" applyBorder="1" applyAlignment="1" applyProtection="1">
      <alignment horizontal="center"/>
    </xf>
    <xf numFmtId="0" fontId="1" fillId="0" borderId="0" xfId="0" applyNumberFormat="1" applyFont="1" applyBorder="1" applyAlignment="1" applyProtection="1">
      <alignment horizontal="center"/>
    </xf>
    <xf numFmtId="44" fontId="0" fillId="0" borderId="0" xfId="0" applyNumberFormat="1" applyBorder="1" applyAlignment="1" applyProtection="1"/>
    <xf numFmtId="44" fontId="0" fillId="0" borderId="0" xfId="0" applyNumberFormat="1" applyBorder="1" applyProtection="1"/>
    <xf numFmtId="4" fontId="0" fillId="0" borderId="0" xfId="0" applyNumberFormat="1" applyBorder="1" applyProtection="1"/>
    <xf numFmtId="49" fontId="1" fillId="0" borderId="30" xfId="0" applyNumberFormat="1" applyFont="1" applyFill="1" applyBorder="1" applyAlignment="1" applyProtection="1">
      <alignment horizontal="center" wrapText="1"/>
    </xf>
    <xf numFmtId="49" fontId="12" fillId="0" borderId="14" xfId="0" applyNumberFormat="1" applyFont="1" applyBorder="1" applyAlignment="1" applyProtection="1">
      <alignment horizontal="center" wrapText="1"/>
    </xf>
    <xf numFmtId="0" fontId="1" fillId="0" borderId="15" xfId="0" applyFont="1" applyBorder="1" applyAlignment="1" applyProtection="1">
      <alignment horizontal="center" wrapText="1"/>
    </xf>
    <xf numFmtId="44" fontId="1" fillId="0" borderId="15" xfId="0" applyNumberFormat="1" applyFont="1" applyBorder="1" applyAlignment="1" applyProtection="1">
      <alignment horizontal="center" wrapText="1"/>
    </xf>
    <xf numFmtId="4" fontId="1" fillId="0" borderId="31" xfId="0" applyNumberFormat="1" applyFont="1" applyBorder="1" applyAlignment="1" applyProtection="1">
      <alignment horizontal="center" wrapText="1"/>
    </xf>
    <xf numFmtId="0" fontId="1" fillId="0" borderId="16" xfId="0" applyNumberFormat="1" applyFont="1" applyBorder="1" applyAlignment="1" applyProtection="1">
      <alignment horizontal="center" wrapText="1"/>
    </xf>
    <xf numFmtId="0" fontId="2" fillId="0" borderId="0" xfId="0" applyFont="1" applyProtection="1"/>
    <xf numFmtId="0" fontId="0" fillId="0" borderId="18" xfId="0" applyFont="1" applyBorder="1" applyAlignment="1" applyProtection="1">
      <alignment wrapText="1"/>
    </xf>
    <xf numFmtId="44" fontId="0" fillId="0" borderId="23" xfId="0" applyNumberFormat="1" applyFont="1" applyBorder="1" applyAlignment="1" applyProtection="1">
      <alignment horizontal="center" wrapText="1"/>
    </xf>
    <xf numFmtId="4" fontId="0" fillId="0" borderId="23" xfId="0" applyNumberFormat="1" applyFont="1" applyBorder="1" applyAlignment="1" applyProtection="1">
      <alignment horizontal="center" wrapText="1"/>
    </xf>
    <xf numFmtId="49" fontId="1" fillId="0" borderId="57" xfId="0" applyNumberFormat="1" applyFont="1" applyBorder="1" applyAlignment="1" applyProtection="1">
      <alignment horizontal="center"/>
    </xf>
    <xf numFmtId="0" fontId="0" fillId="0" borderId="21" xfId="0" applyFont="1" applyBorder="1" applyAlignment="1" applyProtection="1">
      <alignment horizontal="center" wrapText="1"/>
    </xf>
    <xf numFmtId="44" fontId="0" fillId="0" borderId="54" xfId="0" applyNumberFormat="1" applyFont="1" applyBorder="1" applyAlignment="1" applyProtection="1"/>
    <xf numFmtId="0" fontId="0" fillId="0" borderId="17" xfId="0" applyBorder="1" applyProtection="1"/>
    <xf numFmtId="0" fontId="0" fillId="0" borderId="20" xfId="0" applyBorder="1" applyAlignment="1" applyProtection="1">
      <alignment wrapText="1"/>
    </xf>
    <xf numFmtId="0" fontId="1" fillId="0" borderId="23" xfId="0" applyFont="1" applyBorder="1" applyAlignment="1" applyProtection="1">
      <alignment horizontal="center"/>
    </xf>
    <xf numFmtId="44" fontId="0" fillId="0" borderId="64" xfId="0" applyNumberFormat="1" applyFont="1" applyBorder="1" applyAlignment="1" applyProtection="1"/>
    <xf numFmtId="0" fontId="0" fillId="0" borderId="1" xfId="0" applyBorder="1" applyAlignment="1" applyProtection="1">
      <alignment wrapText="1"/>
    </xf>
    <xf numFmtId="44" fontId="0" fillId="0" borderId="55" xfId="0" applyNumberFormat="1" applyFont="1" applyBorder="1" applyAlignment="1" applyProtection="1"/>
    <xf numFmtId="0" fontId="0" fillId="0" borderId="25" xfId="0" applyBorder="1" applyAlignment="1" applyProtection="1">
      <alignment vertical="top"/>
    </xf>
    <xf numFmtId="0" fontId="0" fillId="0" borderId="10" xfId="0" applyBorder="1" applyAlignment="1" applyProtection="1">
      <alignment vertical="top"/>
    </xf>
    <xf numFmtId="0" fontId="0" fillId="0" borderId="40" xfId="0" applyBorder="1" applyAlignment="1" applyProtection="1">
      <alignment horizontal="center"/>
    </xf>
    <xf numFmtId="0" fontId="1" fillId="0" borderId="26" xfId="0" applyNumberFormat="1" applyFont="1" applyBorder="1" applyAlignment="1" applyProtection="1">
      <alignment horizontal="center"/>
    </xf>
    <xf numFmtId="44" fontId="0" fillId="0" borderId="51" xfId="0" applyNumberFormat="1" applyFont="1" applyBorder="1" applyAlignment="1" applyProtection="1"/>
    <xf numFmtId="0" fontId="0" fillId="0" borderId="0" xfId="0" applyBorder="1" applyAlignment="1" applyProtection="1">
      <alignment vertical="top"/>
    </xf>
    <xf numFmtId="44" fontId="0" fillId="0" borderId="0" xfId="0" applyNumberFormat="1" applyFont="1" applyBorder="1" applyAlignment="1" applyProtection="1"/>
    <xf numFmtId="44" fontId="1" fillId="0" borderId="35" xfId="0" applyNumberFormat="1" applyFont="1" applyBorder="1" applyAlignment="1" applyProtection="1"/>
    <xf numFmtId="44" fontId="0" fillId="0" borderId="0" xfId="0" applyNumberFormat="1" applyFont="1" applyBorder="1" applyAlignment="1" applyProtection="1">
      <alignment wrapText="1"/>
    </xf>
    <xf numFmtId="0" fontId="0" fillId="0" borderId="0" xfId="0" applyAlignment="1" applyProtection="1">
      <alignment wrapText="1"/>
    </xf>
    <xf numFmtId="0" fontId="0" fillId="0" borderId="0" xfId="0" applyNumberFormat="1" applyFont="1" applyBorder="1" applyProtection="1"/>
    <xf numFmtId="0" fontId="0" fillId="0" borderId="0" xfId="0" applyNumberFormat="1" applyBorder="1" applyProtection="1"/>
    <xf numFmtId="49" fontId="12" fillId="0" borderId="17" xfId="0" applyNumberFormat="1" applyFont="1" applyBorder="1" applyAlignment="1" applyProtection="1">
      <alignment horizontal="center" wrapText="1"/>
    </xf>
    <xf numFmtId="0" fontId="1" fillId="0" borderId="18" xfId="0" applyFont="1" applyBorder="1" applyAlignment="1" applyProtection="1">
      <alignment horizontal="center" wrapText="1"/>
    </xf>
    <xf numFmtId="0" fontId="0" fillId="0" borderId="20" xfId="0" applyFont="1" applyBorder="1" applyAlignment="1" applyProtection="1">
      <alignment wrapText="1"/>
    </xf>
    <xf numFmtId="164" fontId="0" fillId="0" borderId="23" xfId="0" applyNumberFormat="1" applyFont="1" applyBorder="1" applyAlignment="1" applyProtection="1">
      <alignment horizontal="center" wrapText="1"/>
    </xf>
    <xf numFmtId="0" fontId="0" fillId="0" borderId="24" xfId="0" applyFont="1" applyBorder="1" applyAlignment="1" applyProtection="1">
      <alignment wrapText="1"/>
    </xf>
    <xf numFmtId="44" fontId="0" fillId="0" borderId="1" xfId="0" applyNumberFormat="1" applyFont="1" applyBorder="1" applyAlignment="1" applyProtection="1">
      <alignment horizontal="center" wrapText="1"/>
    </xf>
    <xf numFmtId="164" fontId="0" fillId="0" borderId="1" xfId="0" applyNumberFormat="1" applyFont="1" applyBorder="1" applyAlignment="1" applyProtection="1">
      <alignment horizontal="center" wrapText="1"/>
    </xf>
    <xf numFmtId="0" fontId="0" fillId="0" borderId="1" xfId="0" applyNumberFormat="1" applyFont="1" applyBorder="1" applyAlignment="1" applyProtection="1">
      <alignment horizontal="center" wrapText="1"/>
    </xf>
    <xf numFmtId="44" fontId="0" fillId="0" borderId="33" xfId="0" applyNumberFormat="1" applyFont="1" applyBorder="1" applyAlignment="1" applyProtection="1">
      <alignment horizontal="center" wrapText="1"/>
    </xf>
    <xf numFmtId="164" fontId="0" fillId="0" borderId="33" xfId="0" applyNumberFormat="1" applyFont="1" applyBorder="1" applyAlignment="1" applyProtection="1">
      <alignment horizontal="center" wrapText="1"/>
    </xf>
    <xf numFmtId="49" fontId="1" fillId="0" borderId="13" xfId="0" applyNumberFormat="1" applyFont="1" applyBorder="1" applyAlignment="1" applyProtection="1">
      <alignment horizontal="center"/>
    </xf>
    <xf numFmtId="44" fontId="0" fillId="0" borderId="21" xfId="0" applyNumberFormat="1" applyFont="1" applyBorder="1" applyAlignment="1" applyProtection="1">
      <alignment horizontal="center" wrapText="1"/>
    </xf>
    <xf numFmtId="0" fontId="0" fillId="0" borderId="52" xfId="0" applyFont="1" applyBorder="1" applyAlignment="1" applyProtection="1">
      <alignment horizontal="center" wrapText="1"/>
    </xf>
    <xf numFmtId="7" fontId="14" fillId="0" borderId="20" xfId="0" applyNumberFormat="1" applyFont="1" applyBorder="1" applyAlignment="1" applyProtection="1">
      <alignment horizontal="center" wrapText="1"/>
    </xf>
    <xf numFmtId="0" fontId="0" fillId="0" borderId="59" xfId="0" applyBorder="1" applyAlignment="1" applyProtection="1">
      <alignment horizontal="center"/>
    </xf>
    <xf numFmtId="49" fontId="1" fillId="0" borderId="0" xfId="0" applyNumberFormat="1" applyFont="1" applyBorder="1" applyAlignment="1" applyProtection="1">
      <alignment horizontal="center"/>
    </xf>
    <xf numFmtId="0" fontId="0" fillId="0" borderId="0" xfId="0" applyFont="1" applyBorder="1" applyAlignment="1" applyProtection="1">
      <alignment wrapText="1"/>
    </xf>
    <xf numFmtId="0" fontId="0" fillId="0" borderId="0" xfId="0" applyNumberFormat="1" applyFont="1" applyBorder="1" applyAlignment="1" applyProtection="1">
      <alignment horizontal="center" wrapText="1"/>
    </xf>
    <xf numFmtId="44" fontId="0" fillId="0" borderId="0" xfId="0" applyNumberFormat="1" applyFont="1" applyBorder="1" applyAlignment="1" applyProtection="1">
      <alignment horizontal="center" wrapText="1"/>
    </xf>
    <xf numFmtId="4" fontId="0" fillId="0" borderId="0" xfId="0" applyNumberFormat="1" applyFont="1" applyBorder="1" applyAlignment="1" applyProtection="1">
      <alignment horizontal="center" wrapText="1"/>
    </xf>
    <xf numFmtId="164" fontId="0" fillId="0" borderId="1" xfId="0" applyNumberFormat="1" applyBorder="1" applyAlignment="1" applyProtection="1">
      <alignment horizontal="center" wrapText="1"/>
    </xf>
    <xf numFmtId="44" fontId="0" fillId="0" borderId="1" xfId="0" applyNumberFormat="1" applyBorder="1" applyAlignment="1" applyProtection="1">
      <alignment horizontal="center" wrapText="1"/>
    </xf>
    <xf numFmtId="0" fontId="0" fillId="0" borderId="1" xfId="0" applyNumberFormat="1" applyBorder="1" applyAlignment="1" applyProtection="1">
      <alignment horizontal="center" wrapText="1"/>
    </xf>
    <xf numFmtId="164" fontId="0" fillId="0" borderId="0" xfId="0" applyNumberFormat="1" applyBorder="1" applyAlignment="1" applyProtection="1">
      <alignment horizontal="center" wrapText="1"/>
    </xf>
    <xf numFmtId="44" fontId="0" fillId="0" borderId="0" xfId="0" applyNumberFormat="1" applyBorder="1" applyAlignment="1" applyProtection="1">
      <alignment horizontal="center" wrapText="1"/>
    </xf>
    <xf numFmtId="164" fontId="0" fillId="0" borderId="0" xfId="0" applyNumberFormat="1" applyFont="1" applyBorder="1" applyAlignment="1" applyProtection="1">
      <alignment horizontal="center" wrapText="1"/>
    </xf>
    <xf numFmtId="0" fontId="0" fillId="0" borderId="0" xfId="0" applyNumberFormat="1" applyBorder="1" applyAlignment="1" applyProtection="1">
      <alignment horizontal="center" wrapText="1"/>
    </xf>
    <xf numFmtId="44" fontId="0" fillId="0" borderId="55" xfId="0" applyNumberFormat="1" applyBorder="1" applyAlignment="1" applyProtection="1"/>
    <xf numFmtId="0" fontId="0" fillId="0" borderId="0" xfId="0" applyFill="1" applyProtection="1"/>
    <xf numFmtId="44" fontId="0" fillId="0" borderId="54" xfId="0" applyNumberFormat="1" applyBorder="1" applyAlignment="1" applyProtection="1"/>
    <xf numFmtId="44" fontId="0" fillId="0" borderId="7" xfId="0" applyNumberFormat="1" applyBorder="1" applyAlignment="1" applyProtection="1"/>
    <xf numFmtId="0" fontId="1" fillId="0" borderId="42" xfId="0" applyNumberFormat="1" applyFont="1" applyBorder="1" applyAlignment="1" applyProtection="1">
      <alignment horizontal="center" wrapText="1"/>
    </xf>
    <xf numFmtId="44" fontId="0" fillId="0" borderId="43" xfId="0" applyNumberFormat="1" applyFont="1" applyBorder="1" applyAlignment="1" applyProtection="1"/>
    <xf numFmtId="2" fontId="1" fillId="0" borderId="41" xfId="0" applyNumberFormat="1" applyFont="1" applyBorder="1" applyAlignment="1" applyProtection="1">
      <alignment horizontal="center" wrapText="1"/>
    </xf>
    <xf numFmtId="39" fontId="0" fillId="0" borderId="65" xfId="0" applyNumberFormat="1" applyFill="1" applyBorder="1" applyAlignment="1" applyProtection="1"/>
    <xf numFmtId="0" fontId="1" fillId="0" borderId="46" xfId="0" applyNumberFormat="1" applyFont="1" applyBorder="1" applyAlignment="1" applyProtection="1">
      <alignment horizontal="center"/>
    </xf>
    <xf numFmtId="44" fontId="0" fillId="0" borderId="47" xfId="0" applyNumberFormat="1" applyBorder="1" applyAlignment="1" applyProtection="1"/>
    <xf numFmtId="49" fontId="1" fillId="0" borderId="0" xfId="0" applyNumberFormat="1" applyFont="1" applyFill="1" applyAlignment="1" applyProtection="1">
      <alignment horizontal="center"/>
    </xf>
    <xf numFmtId="0" fontId="0" fillId="0" borderId="0" xfId="0" applyFont="1" applyFill="1" applyAlignment="1" applyProtection="1">
      <alignment wrapText="1"/>
    </xf>
    <xf numFmtId="0" fontId="0" fillId="0" borderId="0" xfId="0" applyNumberFormat="1" applyFont="1" applyFill="1" applyAlignment="1" applyProtection="1">
      <alignment horizontal="center" wrapText="1"/>
    </xf>
    <xf numFmtId="44" fontId="0" fillId="0" borderId="0" xfId="0" applyNumberFormat="1" applyFont="1" applyFill="1" applyAlignment="1" applyProtection="1">
      <alignment horizontal="center" wrapText="1"/>
    </xf>
    <xf numFmtId="4" fontId="0" fillId="0" borderId="0" xfId="0" applyNumberFormat="1" applyFont="1" applyFill="1" applyAlignment="1" applyProtection="1">
      <alignment horizontal="center" wrapText="1"/>
    </xf>
    <xf numFmtId="44" fontId="0" fillId="0" borderId="0" xfId="0" applyNumberFormat="1" applyFont="1" applyFill="1" applyAlignment="1" applyProtection="1">
      <alignment wrapText="1"/>
    </xf>
    <xf numFmtId="49" fontId="1" fillId="0" borderId="19" xfId="0" applyNumberFormat="1" applyFont="1" applyFill="1" applyBorder="1" applyAlignment="1" applyProtection="1">
      <alignment horizontal="center"/>
    </xf>
    <xf numFmtId="0" fontId="0" fillId="0" borderId="20" xfId="0" applyFont="1" applyFill="1" applyBorder="1" applyAlignment="1" applyProtection="1">
      <alignment wrapText="1"/>
    </xf>
    <xf numFmtId="4" fontId="0" fillId="0" borderId="28" xfId="0" applyNumberFormat="1" applyFont="1" applyFill="1" applyBorder="1" applyAlignment="1" applyProtection="1">
      <alignment horizontal="center" wrapText="1"/>
    </xf>
    <xf numFmtId="44" fontId="0" fillId="0" borderId="20" xfId="0" applyNumberFormat="1" applyBorder="1" applyAlignment="1" applyProtection="1">
      <alignment horizontal="center" wrapText="1"/>
    </xf>
    <xf numFmtId="164" fontId="0" fillId="0" borderId="20" xfId="0" applyNumberFormat="1" applyFont="1" applyBorder="1" applyAlignment="1" applyProtection="1">
      <alignment horizontal="center" wrapText="1"/>
    </xf>
    <xf numFmtId="49" fontId="1" fillId="0" borderId="57" xfId="0" applyNumberFormat="1" applyFont="1" applyFill="1" applyBorder="1" applyAlignment="1" applyProtection="1">
      <alignment horizontal="center"/>
    </xf>
    <xf numFmtId="0" fontId="0" fillId="0" borderId="37" xfId="0" applyFont="1" applyFill="1" applyBorder="1" applyAlignment="1" applyProtection="1">
      <alignment wrapText="1"/>
    </xf>
    <xf numFmtId="0" fontId="0" fillId="0" borderId="1" xfId="0" applyNumberFormat="1" applyFont="1" applyFill="1" applyBorder="1" applyAlignment="1" applyProtection="1">
      <alignment horizontal="center" wrapText="1"/>
    </xf>
    <xf numFmtId="44" fontId="0" fillId="0" borderId="1" xfId="0" applyNumberFormat="1" applyFont="1" applyFill="1" applyBorder="1" applyAlignment="1" applyProtection="1">
      <alignment horizontal="center" wrapText="1"/>
    </xf>
    <xf numFmtId="164" fontId="0" fillId="0" borderId="1" xfId="0" applyNumberFormat="1" applyFont="1" applyFill="1" applyBorder="1" applyAlignment="1" applyProtection="1">
      <alignment horizontal="center" wrapText="1"/>
    </xf>
    <xf numFmtId="44" fontId="0" fillId="0" borderId="5" xfId="0" applyNumberFormat="1" applyFont="1" applyBorder="1" applyAlignment="1" applyProtection="1"/>
    <xf numFmtId="49" fontId="1" fillId="0" borderId="0" xfId="0" applyNumberFormat="1" applyFont="1" applyFill="1" applyBorder="1" applyAlignment="1" applyProtection="1">
      <alignment horizontal="center"/>
    </xf>
    <xf numFmtId="0" fontId="0" fillId="0" borderId="0" xfId="0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horizontal="center" wrapText="1"/>
    </xf>
    <xf numFmtId="44" fontId="0" fillId="0" borderId="0" xfId="0" applyNumberFormat="1" applyFont="1" applyFill="1" applyBorder="1" applyAlignment="1" applyProtection="1"/>
    <xf numFmtId="44" fontId="0" fillId="0" borderId="0" xfId="0" applyNumberFormat="1" applyFont="1" applyFill="1" applyBorder="1" applyAlignment="1" applyProtection="1">
      <alignment wrapText="1"/>
    </xf>
    <xf numFmtId="44" fontId="0" fillId="0" borderId="0" xfId="0" applyNumberFormat="1" applyFont="1" applyBorder="1" applyAlignment="1" applyProtection="1">
      <alignment horizontal="center" vertical="top" wrapText="1"/>
    </xf>
    <xf numFmtId="164" fontId="0" fillId="0" borderId="0" xfId="0" applyNumberFormat="1" applyFont="1" applyBorder="1" applyAlignment="1" applyProtection="1">
      <alignment horizontal="center" vertical="top" wrapText="1"/>
    </xf>
    <xf numFmtId="0" fontId="0" fillId="0" borderId="0" xfId="0" applyNumberFormat="1" applyFont="1" applyBorder="1" applyAlignment="1" applyProtection="1">
      <alignment horizontal="center" vertical="top" wrapText="1"/>
    </xf>
    <xf numFmtId="44" fontId="0" fillId="0" borderId="7" xfId="0" applyNumberFormat="1" applyFont="1" applyBorder="1" applyAlignment="1" applyProtection="1">
      <alignment vertical="top"/>
    </xf>
    <xf numFmtId="0" fontId="0" fillId="0" borderId="0" xfId="0" applyFont="1" applyBorder="1" applyAlignment="1" applyProtection="1">
      <alignment horizontal="center" vertical="top" wrapText="1"/>
    </xf>
    <xf numFmtId="0" fontId="1" fillId="0" borderId="29" xfId="0" applyFont="1" applyBorder="1" applyAlignment="1" applyProtection="1">
      <alignment horizontal="center" wrapText="1"/>
    </xf>
    <xf numFmtId="49" fontId="1" fillId="0" borderId="6" xfId="0" applyNumberFormat="1" applyFont="1" applyFill="1" applyBorder="1" applyAlignment="1" applyProtection="1">
      <alignment horizontal="center" wrapText="1"/>
    </xf>
    <xf numFmtId="0" fontId="0" fillId="0" borderId="1" xfId="0" applyFont="1" applyFill="1" applyBorder="1" applyAlignment="1" applyProtection="1">
      <alignment wrapText="1"/>
    </xf>
    <xf numFmtId="0" fontId="1" fillId="0" borderId="20" xfId="0" applyFont="1" applyBorder="1" applyAlignment="1" applyProtection="1">
      <alignment horizontal="center"/>
    </xf>
    <xf numFmtId="0" fontId="1" fillId="0" borderId="23" xfId="0" applyNumberFormat="1" applyFont="1" applyBorder="1" applyAlignment="1" applyProtection="1">
      <alignment horizontal="center" wrapText="1"/>
    </xf>
    <xf numFmtId="49" fontId="1" fillId="0" borderId="12" xfId="0" applyNumberFormat="1" applyFont="1" applyBorder="1" applyAlignment="1" applyProtection="1">
      <alignment horizontal="center"/>
    </xf>
    <xf numFmtId="0" fontId="0" fillId="0" borderId="4" xfId="0" applyBorder="1" applyAlignment="1" applyProtection="1">
      <alignment wrapText="1"/>
    </xf>
    <xf numFmtId="0" fontId="0" fillId="0" borderId="4" xfId="0" applyNumberFormat="1" applyBorder="1" applyAlignment="1" applyProtection="1">
      <alignment horizontal="center" wrapText="1"/>
    </xf>
    <xf numFmtId="44" fontId="0" fillId="0" borderId="4" xfId="0" applyNumberFormat="1" applyBorder="1" applyAlignment="1" applyProtection="1">
      <alignment horizontal="center" wrapText="1"/>
    </xf>
    <xf numFmtId="4" fontId="0" fillId="0" borderId="4" xfId="0" applyNumberFormat="1" applyBorder="1" applyAlignment="1" applyProtection="1">
      <alignment horizontal="center" wrapText="1"/>
    </xf>
    <xf numFmtId="44" fontId="0" fillId="0" borderId="5" xfId="0" applyNumberFormat="1" applyBorder="1" applyAlignment="1" applyProtection="1">
      <alignment wrapText="1"/>
    </xf>
    <xf numFmtId="4" fontId="0" fillId="0" borderId="0" xfId="0" applyNumberFormat="1" applyBorder="1" applyAlignment="1" applyProtection="1">
      <alignment horizontal="center" wrapText="1"/>
    </xf>
    <xf numFmtId="0" fontId="1" fillId="0" borderId="1" xfId="0" applyNumberFormat="1" applyFont="1" applyBorder="1" applyAlignment="1" applyProtection="1">
      <alignment horizontal="center"/>
    </xf>
    <xf numFmtId="44" fontId="0" fillId="0" borderId="0" xfId="0" applyNumberFormat="1" applyFont="1" applyFill="1" applyAlignment="1" applyProtection="1"/>
    <xf numFmtId="0" fontId="0" fillId="0" borderId="3" xfId="0" applyNumberFormat="1" applyFont="1" applyBorder="1" applyAlignment="1" applyProtection="1">
      <alignment horizontal="center" wrapText="1"/>
    </xf>
    <xf numFmtId="44" fontId="0" fillId="0" borderId="3" xfId="0" applyNumberFormat="1" applyFont="1" applyBorder="1" applyAlignment="1" applyProtection="1">
      <alignment horizontal="center" wrapText="1"/>
    </xf>
    <xf numFmtId="164" fontId="0" fillId="0" borderId="3" xfId="0" applyNumberFormat="1" applyFont="1" applyBorder="1" applyAlignment="1" applyProtection="1">
      <alignment horizontal="center" wrapText="1"/>
    </xf>
    <xf numFmtId="0" fontId="0" fillId="0" borderId="0" xfId="0" applyFont="1" applyProtection="1"/>
    <xf numFmtId="49" fontId="0" fillId="0" borderId="13" xfId="0" applyNumberFormat="1" applyFont="1" applyBorder="1" applyAlignment="1" applyProtection="1">
      <alignment horizontal="right"/>
    </xf>
    <xf numFmtId="49" fontId="0" fillId="0" borderId="0" xfId="0" applyNumberFormat="1" applyFont="1" applyBorder="1" applyAlignment="1" applyProtection="1">
      <alignment horizontal="right"/>
    </xf>
    <xf numFmtId="0" fontId="1" fillId="0" borderId="0" xfId="0" applyNumberFormat="1" applyFont="1" applyBorder="1" applyAlignment="1" applyProtection="1">
      <alignment horizontal="center" vertical="top" wrapText="1"/>
    </xf>
    <xf numFmtId="44" fontId="0" fillId="0" borderId="7" xfId="0" applyNumberFormat="1" applyFont="1" applyBorder="1" applyAlignment="1" applyProtection="1"/>
    <xf numFmtId="49" fontId="1" fillId="0" borderId="13" xfId="0" applyNumberFormat="1" applyFont="1" applyBorder="1" applyAlignment="1" applyProtection="1">
      <alignment horizontal="right"/>
    </xf>
    <xf numFmtId="49" fontId="10" fillId="0" borderId="0" xfId="0" applyNumberFormat="1" applyFont="1" applyBorder="1" applyAlignment="1" applyProtection="1">
      <alignment horizontal="right"/>
    </xf>
    <xf numFmtId="0" fontId="1" fillId="0" borderId="0" xfId="0" applyNumberFormat="1" applyFont="1" applyBorder="1" applyAlignment="1" applyProtection="1">
      <alignment wrapText="1"/>
    </xf>
    <xf numFmtId="44" fontId="0" fillId="0" borderId="51" xfId="0" applyNumberFormat="1" applyFont="1" applyBorder="1" applyAlignment="1" applyProtection="1">
      <alignment vertical="top"/>
    </xf>
    <xf numFmtId="39" fontId="0" fillId="0" borderId="44" xfId="0" applyNumberFormat="1" applyFill="1" applyBorder="1" applyAlignment="1" applyProtection="1"/>
    <xf numFmtId="44" fontId="0" fillId="0" borderId="0" xfId="0" applyNumberFormat="1" applyFont="1" applyBorder="1" applyAlignment="1" applyProtection="1">
      <alignment vertical="top"/>
    </xf>
    <xf numFmtId="44" fontId="0" fillId="0" borderId="0" xfId="0" applyNumberFormat="1" applyFont="1" applyBorder="1" applyAlignment="1" applyProtection="1">
      <alignment vertical="top" wrapText="1"/>
    </xf>
    <xf numFmtId="164" fontId="11" fillId="0" borderId="1" xfId="0" applyNumberFormat="1" applyFont="1" applyBorder="1" applyAlignment="1" applyProtection="1">
      <alignment horizontal="center" wrapText="1"/>
    </xf>
    <xf numFmtId="43" fontId="0" fillId="0" borderId="0" xfId="0" applyNumberFormat="1" applyFont="1" applyBorder="1" applyAlignment="1" applyProtection="1">
      <alignment horizontal="center" wrapText="1"/>
    </xf>
    <xf numFmtId="4" fontId="0" fillId="0" borderId="1" xfId="0" applyNumberFormat="1" applyFont="1" applyBorder="1" applyAlignment="1" applyProtection="1">
      <alignment horizontal="center" wrapText="1"/>
    </xf>
    <xf numFmtId="0" fontId="1" fillId="0" borderId="60" xfId="0" applyNumberFormat="1" applyFont="1" applyBorder="1" applyAlignment="1" applyProtection="1">
      <alignment horizontal="center"/>
    </xf>
    <xf numFmtId="0" fontId="0" fillId="0" borderId="3" xfId="0" applyBorder="1" applyAlignment="1" applyProtection="1">
      <alignment wrapText="1"/>
    </xf>
    <xf numFmtId="0" fontId="0" fillId="0" borderId="3" xfId="0" applyNumberFormat="1" applyBorder="1" applyAlignment="1" applyProtection="1">
      <alignment horizontal="center" wrapText="1"/>
    </xf>
    <xf numFmtId="44" fontId="0" fillId="0" borderId="3" xfId="0" applyNumberFormat="1" applyBorder="1" applyAlignment="1" applyProtection="1">
      <alignment horizontal="center" wrapText="1"/>
    </xf>
    <xf numFmtId="44" fontId="0" fillId="0" borderId="0" xfId="0" applyNumberFormat="1" applyBorder="1" applyAlignment="1" applyProtection="1">
      <alignment wrapText="1"/>
    </xf>
    <xf numFmtId="49" fontId="1" fillId="0" borderId="0" xfId="0" applyNumberFormat="1" applyFont="1" applyAlignment="1" applyProtection="1">
      <alignment horizontal="center"/>
    </xf>
    <xf numFmtId="0" fontId="0" fillId="0" borderId="0" xfId="0" applyNumberFormat="1" applyAlignment="1" applyProtection="1">
      <alignment horizontal="center" wrapText="1"/>
    </xf>
    <xf numFmtId="44" fontId="0" fillId="0" borderId="0" xfId="0" applyNumberFormat="1" applyAlignment="1" applyProtection="1">
      <alignment horizontal="center" wrapText="1"/>
    </xf>
    <xf numFmtId="4" fontId="0" fillId="0" borderId="0" xfId="0" applyNumberFormat="1" applyAlignment="1" applyProtection="1">
      <alignment horizontal="center" wrapText="1"/>
    </xf>
    <xf numFmtId="44" fontId="0" fillId="0" borderId="0" xfId="0" applyNumberFormat="1" applyAlignment="1" applyProtection="1">
      <alignment wrapText="1"/>
    </xf>
    <xf numFmtId="44" fontId="0" fillId="0" borderId="0" xfId="0" applyNumberFormat="1" applyAlignment="1" applyProtection="1"/>
    <xf numFmtId="0" fontId="1" fillId="0" borderId="22" xfId="0" applyFont="1" applyBorder="1" applyAlignment="1" applyProtection="1">
      <alignment horizontal="right"/>
    </xf>
    <xf numFmtId="44" fontId="1" fillId="0" borderId="23" xfId="0" applyNumberFormat="1" applyFont="1" applyBorder="1" applyAlignment="1" applyProtection="1">
      <alignment horizontal="right"/>
    </xf>
    <xf numFmtId="0" fontId="1" fillId="0" borderId="23" xfId="0" applyFont="1" applyBorder="1" applyAlignment="1" applyProtection="1">
      <alignment horizontal="right"/>
    </xf>
    <xf numFmtId="0" fontId="0" fillId="0" borderId="2" xfId="0" applyNumberFormat="1" applyFont="1" applyBorder="1" applyAlignment="1" applyProtection="1">
      <alignment horizontal="center" wrapText="1"/>
      <protection locked="0"/>
    </xf>
    <xf numFmtId="0" fontId="0" fillId="0" borderId="21" xfId="0" applyNumberFormat="1" applyFont="1" applyBorder="1" applyAlignment="1" applyProtection="1">
      <alignment horizontal="center" wrapText="1"/>
      <protection locked="0"/>
    </xf>
    <xf numFmtId="0" fontId="0" fillId="0" borderId="23" xfId="0" applyNumberFormat="1" applyFont="1" applyBorder="1" applyAlignment="1" applyProtection="1">
      <alignment horizontal="center" wrapText="1"/>
      <protection locked="0"/>
    </xf>
    <xf numFmtId="0" fontId="0" fillId="0" borderId="38" xfId="0" applyNumberFormat="1" applyFont="1" applyBorder="1" applyAlignment="1" applyProtection="1">
      <alignment horizontal="center" wrapText="1"/>
      <protection locked="0"/>
    </xf>
    <xf numFmtId="0" fontId="0" fillId="0" borderId="20" xfId="0" applyNumberFormat="1" applyFont="1" applyBorder="1" applyAlignment="1" applyProtection="1">
      <alignment horizontal="center" wrapText="1"/>
      <protection locked="0"/>
    </xf>
    <xf numFmtId="0" fontId="0" fillId="0" borderId="1" xfId="0" applyNumberFormat="1" applyFont="1" applyBorder="1" applyAlignment="1" applyProtection="1">
      <alignment horizontal="center" wrapText="1"/>
      <protection locked="0"/>
    </xf>
    <xf numFmtId="0" fontId="0" fillId="0" borderId="52" xfId="0" applyNumberFormat="1" applyFont="1" applyBorder="1" applyAlignment="1" applyProtection="1">
      <alignment horizontal="center" wrapText="1"/>
      <protection locked="0"/>
    </xf>
    <xf numFmtId="0" fontId="0" fillId="0" borderId="1" xfId="0" applyNumberFormat="1" applyBorder="1" applyAlignment="1" applyProtection="1">
      <alignment horizontal="center" wrapText="1"/>
      <protection locked="0"/>
    </xf>
    <xf numFmtId="0" fontId="0" fillId="0" borderId="20" xfId="0" applyNumberFormat="1" applyFont="1" applyFill="1" applyBorder="1" applyAlignment="1" applyProtection="1">
      <alignment horizontal="center" wrapText="1"/>
      <protection locked="0"/>
    </xf>
    <xf numFmtId="0" fontId="0" fillId="0" borderId="1" xfId="0" applyNumberFormat="1" applyFont="1" applyFill="1" applyBorder="1" applyAlignment="1" applyProtection="1">
      <alignment horizontal="center" wrapText="1"/>
      <protection locked="0"/>
    </xf>
    <xf numFmtId="0" fontId="0" fillId="0" borderId="3" xfId="0" applyNumberFormat="1" applyFont="1" applyBorder="1" applyAlignment="1" applyProtection="1">
      <alignment horizontal="center" wrapText="1"/>
      <protection locked="0"/>
    </xf>
    <xf numFmtId="0" fontId="0" fillId="0" borderId="3" xfId="0" applyNumberFormat="1" applyBorder="1" applyAlignment="1" applyProtection="1">
      <alignment horizontal="center" wrapText="1"/>
      <protection locked="0"/>
    </xf>
    <xf numFmtId="44" fontId="1" fillId="0" borderId="11" xfId="0" applyNumberFormat="1" applyFont="1" applyBorder="1" applyAlignment="1" applyProtection="1">
      <alignment horizontal="center" wrapText="1"/>
    </xf>
    <xf numFmtId="44" fontId="1" fillId="0" borderId="35" xfId="0" applyNumberFormat="1" applyFont="1" applyBorder="1" applyAlignment="1" applyProtection="1">
      <alignment horizontal="center" wrapText="1"/>
    </xf>
    <xf numFmtId="44" fontId="1" fillId="0" borderId="16" xfId="0" applyNumberFormat="1" applyFont="1" applyBorder="1" applyAlignment="1" applyProtection="1">
      <alignment horizontal="center" wrapText="1"/>
    </xf>
    <xf numFmtId="164" fontId="0" fillId="0" borderId="3" xfId="0" applyNumberFormat="1" applyBorder="1" applyAlignment="1" applyProtection="1">
      <alignment horizontal="center" wrapText="1"/>
    </xf>
    <xf numFmtId="44" fontId="0" fillId="0" borderId="67" xfId="0" applyNumberFormat="1" applyFont="1" applyBorder="1" applyAlignment="1" applyProtection="1"/>
    <xf numFmtId="164" fontId="0" fillId="0" borderId="3" xfId="0" applyNumberFormat="1" applyFont="1" applyFill="1" applyBorder="1" applyAlignment="1" applyProtection="1">
      <alignment horizontal="center" wrapText="1"/>
    </xf>
    <xf numFmtId="0" fontId="1" fillId="0" borderId="31" xfId="0" applyFont="1" applyBorder="1" applyAlignment="1" applyProtection="1">
      <alignment horizontal="center" wrapText="1"/>
    </xf>
    <xf numFmtId="49" fontId="1" fillId="0" borderId="8" xfId="0" applyNumberFormat="1" applyFont="1" applyFill="1" applyBorder="1" applyAlignment="1" applyProtection="1">
      <alignment horizontal="center" wrapText="1"/>
    </xf>
    <xf numFmtId="0" fontId="0" fillId="0" borderId="3" xfId="0" applyFont="1" applyFill="1" applyBorder="1" applyAlignment="1" applyProtection="1">
      <alignment wrapText="1"/>
    </xf>
    <xf numFmtId="4" fontId="0" fillId="0" borderId="3" xfId="0" applyNumberFormat="1" applyFont="1" applyFill="1" applyBorder="1" applyAlignment="1" applyProtection="1">
      <alignment horizontal="center" wrapText="1"/>
    </xf>
    <xf numFmtId="0" fontId="0" fillId="0" borderId="3" xfId="0" applyNumberFormat="1" applyFont="1" applyFill="1" applyBorder="1" applyAlignment="1" applyProtection="1">
      <alignment horizontal="center" wrapText="1"/>
      <protection locked="0"/>
    </xf>
    <xf numFmtId="4" fontId="0" fillId="0" borderId="61" xfId="0" applyNumberFormat="1" applyFont="1" applyBorder="1" applyAlignment="1" applyProtection="1">
      <alignment horizontal="center" wrapText="1"/>
    </xf>
    <xf numFmtId="44" fontId="0" fillId="0" borderId="50" xfId="0" applyNumberFormat="1" applyFont="1" applyBorder="1" applyAlignment="1" applyProtection="1"/>
    <xf numFmtId="0" fontId="0" fillId="0" borderId="53" xfId="0" applyNumberFormat="1" applyFont="1" applyBorder="1" applyAlignment="1" applyProtection="1">
      <alignment horizontal="center" wrapText="1"/>
      <protection locked="0"/>
    </xf>
    <xf numFmtId="0" fontId="0" fillId="0" borderId="48" xfId="0" applyNumberFormat="1" applyFont="1" applyBorder="1" applyAlignment="1" applyProtection="1">
      <alignment horizontal="center" wrapText="1"/>
      <protection locked="0"/>
    </xf>
    <xf numFmtId="0" fontId="1" fillId="0" borderId="62" xfId="0" applyNumberFormat="1" applyFont="1" applyBorder="1" applyAlignment="1" applyProtection="1">
      <alignment horizontal="center" wrapText="1"/>
    </xf>
    <xf numFmtId="0" fontId="1" fillId="0" borderId="31" xfId="0" applyNumberFormat="1" applyFont="1" applyBorder="1" applyAlignment="1" applyProtection="1">
      <alignment horizontal="center" wrapText="1"/>
    </xf>
    <xf numFmtId="0" fontId="6" fillId="0" borderId="13" xfId="0" applyFont="1" applyFill="1" applyBorder="1" applyAlignment="1" applyProtection="1">
      <alignment horizontal="center" wrapText="1"/>
    </xf>
    <xf numFmtId="0" fontId="1" fillId="0" borderId="13" xfId="0" applyFont="1" applyFill="1" applyBorder="1" applyAlignment="1" applyProtection="1">
      <alignment horizontal="center" wrapText="1"/>
    </xf>
    <xf numFmtId="0" fontId="0" fillId="0" borderId="13" xfId="0" applyFill="1" applyBorder="1" applyAlignment="1" applyProtection="1">
      <alignment wrapText="1"/>
    </xf>
    <xf numFmtId="0" fontId="0" fillId="2" borderId="9" xfId="0" applyFill="1" applyBorder="1" applyAlignment="1" applyProtection="1">
      <alignment horizontal="center" wrapText="1"/>
      <protection locked="0"/>
    </xf>
    <xf numFmtId="0" fontId="0" fillId="0" borderId="27" xfId="0" applyNumberFormat="1" applyFont="1" applyFill="1" applyBorder="1" applyAlignment="1" applyProtection="1">
      <alignment horizontal="center" wrapText="1"/>
    </xf>
    <xf numFmtId="0" fontId="0" fillId="0" borderId="27" xfId="0" applyFont="1" applyFill="1" applyBorder="1" applyAlignment="1" applyProtection="1">
      <alignment horizontal="center" wrapText="1"/>
      <protection locked="0"/>
    </xf>
    <xf numFmtId="0" fontId="0" fillId="0" borderId="27" xfId="0" applyNumberFormat="1" applyFill="1" applyBorder="1" applyAlignment="1" applyProtection="1">
      <alignment horizontal="center" wrapText="1"/>
    </xf>
    <xf numFmtId="0" fontId="0" fillId="0" borderId="63" xfId="0" applyNumberFormat="1" applyFill="1" applyBorder="1" applyAlignment="1" applyProtection="1">
      <alignment horizontal="center" wrapText="1"/>
    </xf>
    <xf numFmtId="0" fontId="25" fillId="0" borderId="0" xfId="0" applyFont="1" applyAlignment="1" applyProtection="1">
      <alignment wrapText="1"/>
    </xf>
    <xf numFmtId="0" fontId="0" fillId="0" borderId="71" xfId="0" applyBorder="1" applyProtection="1"/>
    <xf numFmtId="0" fontId="0" fillId="2" borderId="13" xfId="0" applyFill="1" applyBorder="1" applyAlignment="1" applyProtection="1">
      <alignment horizontal="center" wrapText="1"/>
      <protection locked="0"/>
    </xf>
    <xf numFmtId="0" fontId="0" fillId="2" borderId="76" xfId="0" applyFill="1" applyBorder="1" applyAlignment="1" applyProtection="1">
      <alignment horizontal="center" wrapText="1"/>
      <protection locked="0"/>
    </xf>
    <xf numFmtId="0" fontId="0" fillId="2" borderId="77" xfId="0" applyFont="1" applyFill="1" applyBorder="1" applyAlignment="1" applyProtection="1">
      <alignment horizontal="center" wrapText="1"/>
      <protection locked="0"/>
    </xf>
    <xf numFmtId="0" fontId="0" fillId="2" borderId="77" xfId="0" applyFill="1" applyBorder="1" applyAlignment="1" applyProtection="1">
      <alignment horizontal="center" wrapText="1"/>
      <protection locked="0"/>
    </xf>
    <xf numFmtId="0" fontId="0" fillId="0" borderId="78" xfId="0" applyFill="1" applyBorder="1" applyAlignment="1" applyProtection="1">
      <alignment wrapText="1"/>
    </xf>
    <xf numFmtId="0" fontId="0" fillId="2" borderId="78" xfId="0" applyFill="1" applyBorder="1" applyAlignment="1" applyProtection="1">
      <alignment horizontal="center" wrapText="1"/>
      <protection locked="0"/>
    </xf>
    <xf numFmtId="0" fontId="6" fillId="0" borderId="79" xfId="0" applyFont="1" applyFill="1" applyBorder="1" applyAlignment="1" applyProtection="1">
      <alignment horizontal="center" wrapText="1"/>
    </xf>
    <xf numFmtId="0" fontId="1" fillId="0" borderId="79" xfId="0" applyFont="1" applyFill="1" applyBorder="1" applyAlignment="1" applyProtection="1">
      <alignment horizontal="center" wrapText="1"/>
    </xf>
    <xf numFmtId="0" fontId="0" fillId="2" borderId="80" xfId="0" applyFill="1" applyBorder="1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/>
    </xf>
    <xf numFmtId="0" fontId="10" fillId="0" borderId="0" xfId="0" applyFont="1" applyBorder="1" applyAlignment="1" applyProtection="1">
      <alignment horizontal="right" vertical="top"/>
    </xf>
    <xf numFmtId="44" fontId="1" fillId="0" borderId="0" xfId="0" applyNumberFormat="1" applyFont="1" applyBorder="1" applyAlignment="1" applyProtection="1"/>
    <xf numFmtId="0" fontId="26" fillId="0" borderId="12" xfId="0" applyFont="1" applyBorder="1" applyAlignment="1" applyProtection="1">
      <alignment horizontal="center" wrapText="1"/>
    </xf>
    <xf numFmtId="0" fontId="8" fillId="0" borderId="68" xfId="0" applyNumberFormat="1" applyFont="1" applyFill="1" applyBorder="1" applyAlignment="1" applyProtection="1">
      <alignment horizontal="center" wrapText="1"/>
    </xf>
    <xf numFmtId="0" fontId="8" fillId="0" borderId="0" xfId="0" applyFont="1" applyBorder="1"/>
    <xf numFmtId="0" fontId="8" fillId="0" borderId="0" xfId="0" applyFont="1"/>
    <xf numFmtId="0" fontId="32" fillId="0" borderId="32" xfId="0" applyFont="1" applyBorder="1" applyProtection="1"/>
    <xf numFmtId="0" fontId="1" fillId="0" borderId="23" xfId="0" applyFont="1" applyBorder="1" applyAlignment="1" applyProtection="1">
      <alignment horizontal="center"/>
    </xf>
    <xf numFmtId="0" fontId="0" fillId="0" borderId="40" xfId="0" applyBorder="1" applyAlignment="1" applyProtection="1">
      <alignment horizontal="center"/>
    </xf>
    <xf numFmtId="0" fontId="0" fillId="0" borderId="1" xfId="0" applyFont="1" applyBorder="1" applyAlignment="1" applyProtection="1">
      <alignment horizontal="left" wrapText="1"/>
    </xf>
    <xf numFmtId="0" fontId="35" fillId="0" borderId="66" xfId="0" applyNumberFormat="1" applyFont="1" applyBorder="1" applyAlignment="1" applyProtection="1">
      <alignment horizontal="center" wrapText="1"/>
    </xf>
    <xf numFmtId="0" fontId="1" fillId="0" borderId="30" xfId="0" applyFont="1" applyBorder="1" applyAlignment="1" applyProtection="1">
      <alignment horizontal="right" vertical="top"/>
    </xf>
    <xf numFmtId="0" fontId="1" fillId="0" borderId="34" xfId="0" applyFont="1" applyBorder="1" applyAlignment="1" applyProtection="1">
      <alignment horizontal="right" vertical="top"/>
    </xf>
    <xf numFmtId="0" fontId="1" fillId="0" borderId="62" xfId="0" applyFont="1" applyBorder="1" applyAlignment="1" applyProtection="1">
      <alignment horizontal="right" vertical="top"/>
    </xf>
    <xf numFmtId="0" fontId="10" fillId="0" borderId="30" xfId="0" applyFont="1" applyBorder="1" applyAlignment="1" applyProtection="1">
      <alignment horizontal="right" vertical="top"/>
    </xf>
    <xf numFmtId="0" fontId="10" fillId="0" borderId="34" xfId="0" applyFont="1" applyBorder="1" applyAlignment="1" applyProtection="1">
      <alignment horizontal="right" vertical="top"/>
    </xf>
    <xf numFmtId="0" fontId="10" fillId="0" borderId="62" xfId="0" applyFont="1" applyBorder="1" applyAlignment="1" applyProtection="1">
      <alignment horizontal="right" vertical="top"/>
    </xf>
    <xf numFmtId="0" fontId="0" fillId="0" borderId="0" xfId="0" applyAlignment="1" applyProtection="1">
      <alignment horizontal="center"/>
    </xf>
    <xf numFmtId="0" fontId="0" fillId="0" borderId="7" xfId="0" applyBorder="1" applyAlignment="1" applyProtection="1">
      <alignment horizontal="center"/>
    </xf>
    <xf numFmtId="0" fontId="22" fillId="0" borderId="0" xfId="0" applyFont="1" applyAlignment="1" applyProtection="1">
      <alignment horizontal="center"/>
    </xf>
    <xf numFmtId="0" fontId="22" fillId="0" borderId="7" xfId="0" applyFont="1" applyBorder="1" applyAlignment="1" applyProtection="1">
      <alignment horizontal="center"/>
    </xf>
    <xf numFmtId="0" fontId="22" fillId="0" borderId="0" xfId="0" applyFont="1" applyBorder="1" applyAlignment="1" applyProtection="1">
      <alignment horizontal="center"/>
    </xf>
    <xf numFmtId="0" fontId="1" fillId="0" borderId="30" xfId="0" applyFont="1" applyBorder="1" applyAlignment="1" applyProtection="1">
      <alignment horizontal="center" vertical="top"/>
    </xf>
    <xf numFmtId="0" fontId="1" fillId="0" borderId="34" xfId="0" applyFont="1" applyBorder="1" applyAlignment="1" applyProtection="1">
      <alignment horizontal="center" vertical="top"/>
    </xf>
    <xf numFmtId="0" fontId="1" fillId="0" borderId="35" xfId="0" applyFont="1" applyBorder="1" applyAlignment="1" applyProtection="1">
      <alignment horizontal="center" vertical="top"/>
    </xf>
    <xf numFmtId="7" fontId="14" fillId="0" borderId="22" xfId="0" applyNumberFormat="1" applyFont="1" applyBorder="1" applyAlignment="1" applyProtection="1">
      <alignment horizontal="center" wrapText="1"/>
    </xf>
    <xf numFmtId="7" fontId="14" fillId="0" borderId="23" xfId="0" applyNumberFormat="1" applyFont="1" applyBorder="1" applyAlignment="1" applyProtection="1">
      <alignment horizontal="center" wrapText="1"/>
    </xf>
    <xf numFmtId="0" fontId="0" fillId="0" borderId="39" xfId="0" applyBorder="1" applyAlignment="1" applyProtection="1">
      <alignment horizontal="center"/>
    </xf>
    <xf numFmtId="0" fontId="0" fillId="0" borderId="40" xfId="0" applyBorder="1" applyAlignment="1" applyProtection="1">
      <alignment horizontal="center"/>
    </xf>
    <xf numFmtId="0" fontId="6" fillId="0" borderId="30" xfId="0" applyFont="1" applyFill="1" applyBorder="1" applyAlignment="1" applyProtection="1">
      <alignment horizontal="center" wrapText="1"/>
    </xf>
    <xf numFmtId="0" fontId="6" fillId="0" borderId="34" xfId="0" applyFont="1" applyFill="1" applyBorder="1" applyAlignment="1" applyProtection="1">
      <alignment horizontal="center" wrapText="1"/>
    </xf>
    <xf numFmtId="0" fontId="6" fillId="0" borderId="35" xfId="0" applyFont="1" applyFill="1" applyBorder="1" applyAlignment="1" applyProtection="1">
      <alignment horizontal="center" wrapText="1"/>
    </xf>
    <xf numFmtId="0" fontId="18" fillId="0" borderId="30" xfId="0" applyFont="1" applyBorder="1" applyAlignment="1" applyProtection="1">
      <alignment horizontal="center"/>
    </xf>
    <xf numFmtId="0" fontId="18" fillId="0" borderId="34" xfId="0" applyFont="1" applyBorder="1" applyAlignment="1" applyProtection="1">
      <alignment horizontal="center"/>
    </xf>
    <xf numFmtId="0" fontId="18" fillId="0" borderId="35" xfId="0" applyFont="1" applyBorder="1" applyAlignment="1" applyProtection="1">
      <alignment horizontal="center"/>
    </xf>
    <xf numFmtId="0" fontId="12" fillId="0" borderId="24" xfId="0" applyFont="1" applyBorder="1" applyAlignment="1" applyProtection="1">
      <alignment horizontal="center"/>
    </xf>
    <xf numFmtId="0" fontId="12" fillId="0" borderId="32" xfId="0" applyFont="1" applyBorder="1" applyAlignment="1" applyProtection="1">
      <alignment horizontal="center"/>
    </xf>
    <xf numFmtId="0" fontId="12" fillId="0" borderId="2" xfId="0" applyFont="1" applyBorder="1" applyAlignment="1" applyProtection="1">
      <alignment horizontal="center"/>
    </xf>
    <xf numFmtId="0" fontId="1" fillId="0" borderId="22" xfId="0" applyFont="1" applyBorder="1" applyAlignment="1" applyProtection="1">
      <alignment horizontal="center"/>
    </xf>
    <xf numFmtId="0" fontId="1" fillId="0" borderId="23" xfId="0" applyFont="1" applyBorder="1" applyAlignment="1" applyProtection="1">
      <alignment horizontal="center"/>
    </xf>
    <xf numFmtId="0" fontId="19" fillId="0" borderId="30" xfId="0" applyFont="1" applyBorder="1" applyAlignment="1" applyProtection="1">
      <alignment horizontal="center"/>
    </xf>
    <xf numFmtId="0" fontId="19" fillId="0" borderId="34" xfId="0" applyFont="1" applyBorder="1" applyAlignment="1" applyProtection="1">
      <alignment horizontal="center"/>
    </xf>
    <xf numFmtId="0" fontId="19" fillId="0" borderId="35" xfId="0" applyFont="1" applyBorder="1" applyAlignment="1" applyProtection="1">
      <alignment horizontal="center"/>
    </xf>
    <xf numFmtId="0" fontId="15" fillId="0" borderId="0" xfId="0" applyFont="1" applyBorder="1" applyAlignment="1">
      <alignment horizontal="center"/>
    </xf>
    <xf numFmtId="0" fontId="0" fillId="0" borderId="0" xfId="0" applyBorder="1" applyAlignment="1">
      <alignment horizontal="left" vertical="top" wrapText="1"/>
    </xf>
    <xf numFmtId="0" fontId="12" fillId="0" borderId="24" xfId="0" applyFont="1" applyBorder="1" applyAlignment="1" applyProtection="1">
      <alignment horizontal="left"/>
    </xf>
    <xf numFmtId="0" fontId="12" fillId="0" borderId="32" xfId="0" applyFont="1" applyBorder="1" applyAlignment="1" applyProtection="1">
      <alignment horizontal="left"/>
    </xf>
    <xf numFmtId="0" fontId="12" fillId="0" borderId="2" xfId="0" applyFont="1" applyBorder="1" applyAlignment="1" applyProtection="1">
      <alignment horizontal="left"/>
    </xf>
    <xf numFmtId="0" fontId="18" fillId="0" borderId="12" xfId="0" applyFont="1" applyBorder="1" applyAlignment="1" applyProtection="1">
      <alignment horizontal="center"/>
    </xf>
    <xf numFmtId="0" fontId="18" fillId="0" borderId="4" xfId="0" applyFont="1" applyBorder="1" applyAlignment="1" applyProtection="1">
      <alignment horizontal="center"/>
    </xf>
    <xf numFmtId="0" fontId="18" fillId="0" borderId="5" xfId="0" applyFont="1" applyBorder="1" applyAlignment="1" applyProtection="1">
      <alignment horizontal="center"/>
    </xf>
    <xf numFmtId="44" fontId="6" fillId="0" borderId="87" xfId="0" applyNumberFormat="1" applyFont="1" applyFill="1" applyBorder="1" applyAlignment="1" applyProtection="1">
      <alignment horizontal="center" wrapText="1"/>
    </xf>
    <xf numFmtId="44" fontId="6" fillId="0" borderId="88" xfId="0" applyNumberFormat="1" applyFont="1" applyFill="1" applyBorder="1" applyAlignment="1" applyProtection="1">
      <alignment horizontal="center" wrapText="1"/>
    </xf>
    <xf numFmtId="44" fontId="6" fillId="0" borderId="89" xfId="0" applyNumberFormat="1" applyFont="1" applyFill="1" applyBorder="1" applyAlignment="1" applyProtection="1">
      <alignment horizontal="center" wrapText="1"/>
    </xf>
    <xf numFmtId="44" fontId="0" fillId="2" borderId="87" xfId="0" applyNumberFormat="1" applyFill="1" applyBorder="1" applyAlignment="1" applyProtection="1">
      <alignment horizontal="center" wrapText="1"/>
      <protection locked="0"/>
    </xf>
    <xf numFmtId="44" fontId="0" fillId="2" borderId="88" xfId="0" applyNumberFormat="1" applyFill="1" applyBorder="1" applyAlignment="1" applyProtection="1">
      <alignment horizontal="center" wrapText="1"/>
      <protection locked="0"/>
    </xf>
    <xf numFmtId="44" fontId="0" fillId="2" borderId="89" xfId="0" applyNumberFormat="1" applyFill="1" applyBorder="1" applyAlignment="1" applyProtection="1">
      <alignment horizontal="center" wrapText="1"/>
      <protection locked="0"/>
    </xf>
    <xf numFmtId="0" fontId="1" fillId="0" borderId="10" xfId="0" applyFont="1" applyBorder="1" applyAlignment="1" applyProtection="1">
      <alignment horizontal="center" wrapText="1"/>
    </xf>
    <xf numFmtId="0" fontId="1" fillId="0" borderId="0" xfId="0" applyFont="1" applyAlignment="1" applyProtection="1">
      <alignment horizontal="center"/>
    </xf>
    <xf numFmtId="0" fontId="16" fillId="0" borderId="12" xfId="0" applyFont="1" applyBorder="1" applyAlignment="1" applyProtection="1">
      <alignment horizontal="center" wrapText="1"/>
    </xf>
    <xf numFmtId="0" fontId="16" fillId="0" borderId="4" xfId="0" applyFont="1" applyBorder="1" applyAlignment="1" applyProtection="1">
      <alignment horizontal="center" wrapText="1"/>
    </xf>
    <xf numFmtId="0" fontId="16" fillId="0" borderId="5" xfId="0" applyFont="1" applyBorder="1" applyAlignment="1" applyProtection="1">
      <alignment horizontal="center" wrapText="1"/>
    </xf>
    <xf numFmtId="0" fontId="16" fillId="0" borderId="9" xfId="0" applyFont="1" applyBorder="1" applyAlignment="1" applyProtection="1">
      <alignment horizontal="center" wrapText="1"/>
    </xf>
    <xf numFmtId="0" fontId="16" fillId="0" borderId="10" xfId="0" applyFont="1" applyBorder="1" applyAlignment="1" applyProtection="1">
      <alignment horizontal="center" wrapText="1"/>
    </xf>
    <xf numFmtId="0" fontId="16" fillId="0" borderId="11" xfId="0" applyFont="1" applyBorder="1" applyAlignment="1" applyProtection="1">
      <alignment horizontal="center" wrapText="1"/>
    </xf>
    <xf numFmtId="0" fontId="23" fillId="4" borderId="34" xfId="0" applyFont="1" applyFill="1" applyBorder="1" applyAlignment="1" applyProtection="1">
      <alignment horizontal="center" vertical="justify" wrapText="1"/>
    </xf>
    <xf numFmtId="44" fontId="0" fillId="2" borderId="0" xfId="0" applyNumberFormat="1" applyFill="1" applyBorder="1" applyAlignment="1" applyProtection="1">
      <alignment horizontal="center" wrapText="1"/>
      <protection locked="0"/>
    </xf>
    <xf numFmtId="44" fontId="0" fillId="2" borderId="7" xfId="0" applyNumberFormat="1" applyFill="1" applyBorder="1" applyAlignment="1" applyProtection="1">
      <alignment horizontal="center" wrapText="1"/>
      <protection locked="0"/>
    </xf>
    <xf numFmtId="44" fontId="0" fillId="0" borderId="84" xfId="0" applyNumberFormat="1" applyFill="1" applyBorder="1" applyAlignment="1" applyProtection="1">
      <alignment horizontal="center" wrapText="1"/>
    </xf>
    <xf numFmtId="44" fontId="0" fillId="0" borderId="85" xfId="0" applyNumberFormat="1" applyFill="1" applyBorder="1" applyAlignment="1" applyProtection="1">
      <alignment horizontal="center" wrapText="1"/>
    </xf>
    <xf numFmtId="44" fontId="0" fillId="0" borderId="86" xfId="0" applyNumberFormat="1" applyFill="1" applyBorder="1" applyAlignment="1" applyProtection="1">
      <alignment horizontal="center" wrapText="1"/>
    </xf>
    <xf numFmtId="44" fontId="0" fillId="3" borderId="0" xfId="0" applyNumberFormat="1" applyFill="1" applyBorder="1" applyAlignment="1" applyProtection="1">
      <alignment horizontal="center" wrapText="1"/>
      <protection locked="0"/>
    </xf>
    <xf numFmtId="44" fontId="0" fillId="3" borderId="7" xfId="0" applyNumberFormat="1" applyFill="1" applyBorder="1" applyAlignment="1" applyProtection="1">
      <alignment horizontal="center" wrapText="1"/>
      <protection locked="0"/>
    </xf>
    <xf numFmtId="0" fontId="26" fillId="0" borderId="30" xfId="0" applyFont="1" applyBorder="1" applyAlignment="1" applyProtection="1">
      <alignment horizontal="center" wrapText="1"/>
    </xf>
    <xf numFmtId="0" fontId="26" fillId="0" borderId="34" xfId="0" applyFont="1" applyBorder="1" applyAlignment="1" applyProtection="1">
      <alignment horizontal="center" wrapText="1"/>
    </xf>
    <xf numFmtId="0" fontId="26" fillId="0" borderId="4" xfId="0" applyFont="1" applyBorder="1" applyAlignment="1" applyProtection="1">
      <alignment horizontal="center" wrapText="1"/>
    </xf>
    <xf numFmtId="0" fontId="26" fillId="0" borderId="5" xfId="0" applyFont="1" applyBorder="1" applyAlignment="1" applyProtection="1">
      <alignment horizontal="center" wrapText="1"/>
    </xf>
    <xf numFmtId="44" fontId="0" fillId="2" borderId="93" xfId="0" applyNumberFormat="1" applyFill="1" applyBorder="1" applyAlignment="1" applyProtection="1">
      <alignment horizontal="center" wrapText="1"/>
      <protection locked="0"/>
    </xf>
    <xf numFmtId="44" fontId="0" fillId="2" borderId="94" xfId="0" applyNumberFormat="1" applyFill="1" applyBorder="1" applyAlignment="1" applyProtection="1">
      <alignment horizontal="center" wrapText="1"/>
      <protection locked="0"/>
    </xf>
    <xf numFmtId="44" fontId="0" fillId="2" borderId="95" xfId="0" applyNumberFormat="1" applyFill="1" applyBorder="1" applyAlignment="1" applyProtection="1">
      <alignment horizontal="center" wrapText="1"/>
      <protection locked="0"/>
    </xf>
    <xf numFmtId="44" fontId="0" fillId="0" borderId="0" xfId="0" applyNumberFormat="1" applyFill="1" applyBorder="1" applyAlignment="1" applyProtection="1">
      <alignment horizontal="center" wrapText="1"/>
    </xf>
    <xf numFmtId="44" fontId="0" fillId="0" borderId="7" xfId="0" applyNumberFormat="1" applyFill="1" applyBorder="1" applyAlignment="1" applyProtection="1">
      <alignment horizontal="center" wrapText="1"/>
    </xf>
    <xf numFmtId="0" fontId="8" fillId="0" borderId="13" xfId="0" applyFont="1" applyBorder="1" applyAlignment="1" applyProtection="1">
      <alignment horizontal="center"/>
    </xf>
    <xf numFmtId="0" fontId="8" fillId="0" borderId="0" xfId="0" applyFont="1" applyBorder="1" applyAlignment="1" applyProtection="1">
      <alignment horizontal="center"/>
    </xf>
    <xf numFmtId="0" fontId="8" fillId="0" borderId="7" xfId="0" applyFont="1" applyBorder="1" applyAlignment="1" applyProtection="1">
      <alignment horizontal="center"/>
    </xf>
    <xf numFmtId="0" fontId="24" fillId="0" borderId="13" xfId="1" applyBorder="1" applyAlignment="1" applyProtection="1">
      <alignment horizontal="center"/>
    </xf>
    <xf numFmtId="0" fontId="6" fillId="0" borderId="13" xfId="0" applyFont="1" applyBorder="1" applyAlignment="1" applyProtection="1">
      <alignment horizontal="center"/>
    </xf>
    <xf numFmtId="0" fontId="6" fillId="0" borderId="0" xfId="0" applyFont="1" applyBorder="1" applyAlignment="1" applyProtection="1">
      <alignment horizontal="center"/>
    </xf>
    <xf numFmtId="0" fontId="6" fillId="0" borderId="7" xfId="0" applyFont="1" applyBorder="1" applyAlignment="1" applyProtection="1">
      <alignment horizontal="center"/>
    </xf>
    <xf numFmtId="44" fontId="26" fillId="0" borderId="4" xfId="0" applyNumberFormat="1" applyFont="1" applyBorder="1" applyAlignment="1" applyProtection="1">
      <alignment horizontal="center" wrapText="1"/>
    </xf>
    <xf numFmtId="44" fontId="26" fillId="0" borderId="5" xfId="0" applyNumberFormat="1" applyFont="1" applyBorder="1" applyAlignment="1" applyProtection="1">
      <alignment horizontal="center" wrapText="1"/>
    </xf>
    <xf numFmtId="0" fontId="30" fillId="0" borderId="9" xfId="0" applyFont="1" applyBorder="1" applyAlignment="1">
      <alignment horizontal="center"/>
    </xf>
    <xf numFmtId="0" fontId="30" fillId="0" borderId="10" xfId="0" applyFont="1" applyBorder="1" applyAlignment="1">
      <alignment horizontal="center"/>
    </xf>
    <xf numFmtId="0" fontId="30" fillId="0" borderId="11" xfId="0" applyFont="1" applyBorder="1" applyAlignment="1">
      <alignment horizontal="center"/>
    </xf>
    <xf numFmtId="44" fontId="1" fillId="0" borderId="0" xfId="0" applyNumberFormat="1" applyFont="1" applyFill="1" applyBorder="1" applyAlignment="1" applyProtection="1">
      <alignment horizontal="center" wrapText="1"/>
    </xf>
    <xf numFmtId="44" fontId="1" fillId="0" borderId="7" xfId="0" applyNumberFormat="1" applyFont="1" applyFill="1" applyBorder="1" applyAlignment="1" applyProtection="1">
      <alignment horizontal="center" wrapText="1"/>
    </xf>
    <xf numFmtId="44" fontId="0" fillId="2" borderId="81" xfId="0" applyNumberFormat="1" applyFill="1" applyBorder="1" applyAlignment="1" applyProtection="1">
      <alignment horizontal="center" wrapText="1"/>
      <protection locked="0"/>
    </xf>
    <xf numFmtId="44" fontId="0" fillId="2" borderId="82" xfId="0" applyNumberFormat="1" applyFill="1" applyBorder="1" applyAlignment="1" applyProtection="1">
      <alignment horizontal="center" wrapText="1"/>
      <protection locked="0"/>
    </xf>
    <xf numFmtId="44" fontId="0" fillId="2" borderId="83" xfId="0" applyNumberFormat="1" applyFill="1" applyBorder="1" applyAlignment="1" applyProtection="1">
      <alignment horizontal="center" wrapText="1"/>
      <protection locked="0"/>
    </xf>
    <xf numFmtId="44" fontId="0" fillId="2" borderId="66" xfId="0" applyNumberFormat="1" applyFill="1" applyBorder="1" applyAlignment="1" applyProtection="1">
      <alignment horizontal="center" wrapText="1"/>
      <protection locked="0"/>
    </xf>
    <xf numFmtId="44" fontId="0" fillId="2" borderId="54" xfId="0" applyNumberFormat="1" applyFill="1" applyBorder="1" applyAlignment="1" applyProtection="1">
      <alignment horizontal="center" wrapText="1"/>
      <protection locked="0"/>
    </xf>
    <xf numFmtId="44" fontId="0" fillId="2" borderId="32" xfId="0" applyNumberFormat="1" applyFill="1" applyBorder="1" applyAlignment="1" applyProtection="1">
      <alignment horizontal="center" wrapText="1"/>
      <protection locked="0"/>
    </xf>
    <xf numFmtId="44" fontId="0" fillId="2" borderId="50" xfId="0" applyNumberFormat="1" applyFill="1" applyBorder="1" applyAlignment="1" applyProtection="1">
      <alignment horizontal="center" wrapText="1"/>
      <protection locked="0"/>
    </xf>
    <xf numFmtId="44" fontId="0" fillId="2" borderId="10" xfId="0" applyNumberFormat="1" applyFill="1" applyBorder="1" applyAlignment="1" applyProtection="1">
      <alignment horizontal="center" wrapText="1"/>
      <protection locked="0"/>
    </xf>
    <xf numFmtId="44" fontId="0" fillId="2" borderId="11" xfId="0" applyNumberFormat="1" applyFill="1" applyBorder="1" applyAlignment="1" applyProtection="1">
      <alignment horizontal="center" wrapText="1"/>
      <protection locked="0"/>
    </xf>
    <xf numFmtId="0" fontId="1" fillId="0" borderId="90" xfId="0" applyFont="1" applyBorder="1" applyAlignment="1">
      <alignment horizontal="center"/>
    </xf>
    <xf numFmtId="0" fontId="1" fillId="0" borderId="91" xfId="0" applyFont="1" applyBorder="1" applyAlignment="1">
      <alignment horizontal="center"/>
    </xf>
    <xf numFmtId="0" fontId="1" fillId="0" borderId="92" xfId="0" applyFont="1" applyBorder="1" applyAlignment="1">
      <alignment horizontal="center"/>
    </xf>
    <xf numFmtId="0" fontId="1" fillId="0" borderId="84" xfId="0" applyFont="1" applyBorder="1" applyAlignment="1" applyProtection="1">
      <alignment horizontal="center"/>
    </xf>
    <xf numFmtId="0" fontId="1" fillId="0" borderId="85" xfId="0" applyFont="1" applyBorder="1" applyAlignment="1" applyProtection="1">
      <alignment horizontal="center"/>
    </xf>
    <xf numFmtId="0" fontId="1" fillId="0" borderId="86" xfId="0" applyFont="1" applyBorder="1" applyAlignment="1" applyProtection="1">
      <alignment horizontal="center"/>
    </xf>
    <xf numFmtId="0" fontId="0" fillId="2" borderId="93" xfId="0" applyFill="1" applyBorder="1" applyAlignment="1" applyProtection="1">
      <alignment horizontal="center"/>
      <protection locked="0"/>
    </xf>
    <xf numFmtId="0" fontId="0" fillId="2" borderId="94" xfId="0" applyFill="1" applyBorder="1" applyAlignment="1" applyProtection="1">
      <alignment horizontal="center"/>
      <protection locked="0"/>
    </xf>
    <xf numFmtId="0" fontId="0" fillId="2" borderId="95" xfId="0" applyFill="1" applyBorder="1" applyAlignment="1" applyProtection="1">
      <alignment horizontal="center"/>
      <protection locked="0"/>
    </xf>
    <xf numFmtId="0" fontId="31" fillId="0" borderId="74" xfId="0" applyFont="1" applyBorder="1" applyAlignment="1" applyProtection="1">
      <alignment horizontal="center" wrapText="1"/>
    </xf>
    <xf numFmtId="0" fontId="31" fillId="0" borderId="70" xfId="0" applyFont="1" applyBorder="1" applyAlignment="1" applyProtection="1">
      <alignment horizontal="center" wrapText="1"/>
    </xf>
    <xf numFmtId="0" fontId="31" fillId="0" borderId="75" xfId="0" applyFont="1" applyBorder="1" applyAlignment="1" applyProtection="1">
      <alignment horizontal="center" wrapText="1"/>
    </xf>
    <xf numFmtId="0" fontId="31" fillId="0" borderId="72" xfId="0" applyFont="1" applyBorder="1" applyAlignment="1" applyProtection="1">
      <alignment horizontal="center" wrapText="1"/>
    </xf>
    <xf numFmtId="0" fontId="31" fillId="0" borderId="69" xfId="0" applyFont="1" applyBorder="1" applyAlignment="1" applyProtection="1">
      <alignment horizontal="center" wrapText="1"/>
    </xf>
    <xf numFmtId="0" fontId="31" fillId="0" borderId="73" xfId="0" applyFont="1" applyBorder="1" applyAlignment="1" applyProtection="1">
      <alignment horizontal="center" wrapText="1"/>
    </xf>
    <xf numFmtId="0" fontId="6" fillId="5" borderId="13" xfId="0" applyFont="1" applyFill="1" applyBorder="1" applyAlignment="1" applyProtection="1">
      <alignment horizontal="center"/>
    </xf>
    <xf numFmtId="0" fontId="6" fillId="5" borderId="0" xfId="0" applyFont="1" applyFill="1" applyBorder="1" applyAlignment="1" applyProtection="1">
      <alignment horizontal="center"/>
    </xf>
    <xf numFmtId="0" fontId="6" fillId="5" borderId="7" xfId="0" applyFont="1" applyFill="1" applyBorder="1" applyAlignment="1" applyProtection="1">
      <alignment horizontal="center"/>
    </xf>
    <xf numFmtId="0" fontId="28" fillId="2" borderId="13" xfId="0" applyFont="1" applyFill="1" applyBorder="1" applyAlignment="1" applyProtection="1">
      <alignment horizontal="center"/>
      <protection locked="0"/>
    </xf>
    <xf numFmtId="0" fontId="28" fillId="2" borderId="0" xfId="0" applyFont="1" applyFill="1" applyBorder="1" applyAlignment="1" applyProtection="1">
      <alignment horizontal="center"/>
      <protection locked="0"/>
    </xf>
    <xf numFmtId="0" fontId="28" fillId="2" borderId="7" xfId="0" applyFont="1" applyFill="1" applyBorder="1" applyAlignment="1" applyProtection="1">
      <alignment horizontal="center"/>
      <protection locked="0"/>
    </xf>
    <xf numFmtId="0" fontId="25" fillId="2" borderId="87" xfId="0" applyFont="1" applyFill="1" applyBorder="1" applyAlignment="1" applyProtection="1">
      <alignment horizontal="center"/>
      <protection locked="0"/>
    </xf>
    <xf numFmtId="0" fontId="25" fillId="2" borderId="88" xfId="0" applyFont="1" applyFill="1" applyBorder="1" applyAlignment="1" applyProtection="1">
      <alignment horizontal="center"/>
      <protection locked="0"/>
    </xf>
    <xf numFmtId="0" fontId="25" fillId="2" borderId="89" xfId="0" applyFont="1" applyFill="1" applyBorder="1" applyAlignment="1" applyProtection="1">
      <alignment horizontal="center"/>
      <protection locked="0"/>
    </xf>
    <xf numFmtId="0" fontId="29" fillId="0" borderId="93" xfId="0" applyFont="1" applyBorder="1" applyAlignment="1" applyProtection="1">
      <alignment horizontal="center"/>
    </xf>
    <xf numFmtId="0" fontId="29" fillId="0" borderId="94" xfId="0" applyFont="1" applyBorder="1" applyAlignment="1" applyProtection="1">
      <alignment horizontal="center"/>
    </xf>
    <xf numFmtId="0" fontId="29" fillId="0" borderId="95" xfId="0" applyFont="1" applyBorder="1" applyAlignment="1" applyProtection="1">
      <alignment horizontal="center"/>
    </xf>
    <xf numFmtId="0" fontId="26" fillId="0" borderId="12" xfId="0" applyFont="1" applyBorder="1" applyAlignment="1" applyProtection="1">
      <alignment horizontal="center"/>
    </xf>
    <xf numFmtId="0" fontId="26" fillId="0" borderId="4" xfId="0" applyFont="1" applyBorder="1" applyAlignment="1" applyProtection="1">
      <alignment horizontal="center"/>
    </xf>
    <xf numFmtId="0" fontId="26" fillId="0" borderId="5" xfId="0" applyFont="1" applyBorder="1" applyAlignment="1" applyProtection="1">
      <alignment horizontal="center"/>
    </xf>
    <xf numFmtId="0" fontId="26" fillId="0" borderId="13" xfId="0" applyFont="1" applyFill="1" applyBorder="1" applyAlignment="1" applyProtection="1">
      <alignment horizontal="center"/>
    </xf>
    <xf numFmtId="0" fontId="26" fillId="0" borderId="0" xfId="0" applyFont="1" applyFill="1" applyBorder="1" applyAlignment="1" applyProtection="1">
      <alignment horizontal="center"/>
    </xf>
    <xf numFmtId="0" fontId="26" fillId="0" borderId="7" xfId="0" applyFont="1" applyFill="1" applyBorder="1" applyAlignment="1" applyProtection="1">
      <alignment horizontal="center"/>
    </xf>
    <xf numFmtId="44" fontId="6" fillId="0" borderId="0" xfId="0" applyNumberFormat="1" applyFont="1" applyFill="1" applyBorder="1" applyAlignment="1" applyProtection="1">
      <alignment horizontal="center" wrapText="1"/>
    </xf>
    <xf numFmtId="44" fontId="6" fillId="0" borderId="7" xfId="0" applyNumberFormat="1" applyFont="1" applyFill="1" applyBorder="1" applyAlignment="1" applyProtection="1">
      <alignment horizontal="center" wrapText="1"/>
    </xf>
    <xf numFmtId="44" fontId="0" fillId="2" borderId="61" xfId="0" applyNumberFormat="1" applyFill="1" applyBorder="1" applyAlignment="1" applyProtection="1">
      <alignment horizontal="center" wrapText="1"/>
      <protection locked="0"/>
    </xf>
    <xf numFmtId="44" fontId="0" fillId="2" borderId="55" xfId="0" applyNumberFormat="1" applyFill="1" applyBorder="1" applyAlignment="1" applyProtection="1">
      <alignment horizontal="center" wrapText="1"/>
      <protection locked="0"/>
    </xf>
    <xf numFmtId="44" fontId="0" fillId="0" borderId="96" xfId="0" applyNumberFormat="1" applyFont="1" applyBorder="1" applyAlignment="1" applyProtection="1"/>
    <xf numFmtId="0" fontId="32" fillId="0" borderId="28" xfId="0" applyFont="1" applyBorder="1" applyProtection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FFF6DD"/>
      <color rgb="FFECECE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26" Type="http://schemas.openxmlformats.org/officeDocument/2006/relationships/image" Target="../media/image27.pn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34" Type="http://schemas.openxmlformats.org/officeDocument/2006/relationships/image" Target="../media/image35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5" Type="http://schemas.openxmlformats.org/officeDocument/2006/relationships/image" Target="../media/image26.jpe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29" Type="http://schemas.openxmlformats.org/officeDocument/2006/relationships/image" Target="../media/image30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jpe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219076</xdr:colOff>
      <xdr:row>75</xdr:row>
      <xdr:rowOff>66675</xdr:rowOff>
    </xdr:from>
    <xdr:to>
      <xdr:col>2</xdr:col>
      <xdr:colOff>540874</xdr:colOff>
      <xdr:row>78</xdr:row>
      <xdr:rowOff>9525</xdr:rowOff>
    </xdr:to>
    <xdr:pic>
      <xdr:nvPicPr>
        <xdr:cNvPr id="7" name="Picture 6" descr="rubric 5 white backgroun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6" y="16535400"/>
          <a:ext cx="931398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150</xdr:row>
      <xdr:rowOff>1</xdr:rowOff>
    </xdr:from>
    <xdr:to>
      <xdr:col>2</xdr:col>
      <xdr:colOff>556259</xdr:colOff>
      <xdr:row>152</xdr:row>
      <xdr:rowOff>161925</xdr:rowOff>
    </xdr:to>
    <xdr:pic>
      <xdr:nvPicPr>
        <xdr:cNvPr id="8" name="Picture 7" descr="Mild Activities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34166176"/>
          <a:ext cx="880109" cy="733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149</xdr:row>
      <xdr:rowOff>188008</xdr:rowOff>
    </xdr:from>
    <xdr:to>
      <xdr:col>1</xdr:col>
      <xdr:colOff>379451</xdr:colOff>
      <xdr:row>153</xdr:row>
      <xdr:rowOff>76199</xdr:rowOff>
    </xdr:to>
    <xdr:pic>
      <xdr:nvPicPr>
        <xdr:cNvPr id="9" name="Picture 8" descr="rubric 5 white background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154158"/>
          <a:ext cx="989051" cy="859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1</xdr:col>
      <xdr:colOff>335966</xdr:colOff>
      <xdr:row>156</xdr:row>
      <xdr:rowOff>200025</xdr:rowOff>
    </xdr:to>
    <xdr:pic>
      <xdr:nvPicPr>
        <xdr:cNvPr id="11" name="Picture 10" descr="rubric 5 white background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966400"/>
          <a:ext cx="945566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165431</xdr:colOff>
      <xdr:row>153</xdr:row>
      <xdr:rowOff>0</xdr:rowOff>
    </xdr:from>
    <xdr:to>
      <xdr:col>2</xdr:col>
      <xdr:colOff>428625</xdr:colOff>
      <xdr:row>156</xdr:row>
      <xdr:rowOff>188643</xdr:rowOff>
    </xdr:to>
    <xdr:pic>
      <xdr:nvPicPr>
        <xdr:cNvPr id="12" name="Picture 11" descr="Moderate Activities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031" y="36002003"/>
          <a:ext cx="872794" cy="950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109347</xdr:colOff>
      <xdr:row>210</xdr:row>
      <xdr:rowOff>38100</xdr:rowOff>
    </xdr:from>
    <xdr:to>
      <xdr:col>2</xdr:col>
      <xdr:colOff>514350</xdr:colOff>
      <xdr:row>213</xdr:row>
      <xdr:rowOff>286770</xdr:rowOff>
    </xdr:to>
    <xdr:pic>
      <xdr:nvPicPr>
        <xdr:cNvPr id="10" name="Picture 9" descr="Behavior Primary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47" y="47377350"/>
          <a:ext cx="1014603" cy="905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212</xdr:row>
      <xdr:rowOff>1</xdr:rowOff>
    </xdr:from>
    <xdr:to>
      <xdr:col>1</xdr:col>
      <xdr:colOff>352425</xdr:colOff>
      <xdr:row>216</xdr:row>
      <xdr:rowOff>102729</xdr:rowOff>
    </xdr:to>
    <xdr:pic>
      <xdr:nvPicPr>
        <xdr:cNvPr id="13" name="Picture 12" descr="Behavior Intermediate 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844076"/>
          <a:ext cx="962025" cy="940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57152</xdr:colOff>
      <xdr:row>214</xdr:row>
      <xdr:rowOff>79642</xdr:rowOff>
    </xdr:from>
    <xdr:to>
      <xdr:col>2</xdr:col>
      <xdr:colOff>400050</xdr:colOff>
      <xdr:row>218</xdr:row>
      <xdr:rowOff>150925</xdr:rowOff>
    </xdr:to>
    <xdr:pic>
      <xdr:nvPicPr>
        <xdr:cNvPr id="15" name="Picture 14" descr="Behavior Middle School to Adult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2" y="48457117"/>
          <a:ext cx="952498" cy="909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238126</xdr:colOff>
      <xdr:row>95</xdr:row>
      <xdr:rowOff>0</xdr:rowOff>
    </xdr:from>
    <xdr:to>
      <xdr:col>2</xdr:col>
      <xdr:colOff>352426</xdr:colOff>
      <xdr:row>98</xdr:row>
      <xdr:rowOff>253998</xdr:rowOff>
    </xdr:to>
    <xdr:pic>
      <xdr:nvPicPr>
        <xdr:cNvPr id="17" name="Picture 16" descr="Mild Activities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6" y="21178838"/>
          <a:ext cx="1333500" cy="1111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97</xdr:row>
      <xdr:rowOff>38100</xdr:rowOff>
    </xdr:from>
    <xdr:to>
      <xdr:col>2</xdr:col>
      <xdr:colOff>276226</xdr:colOff>
      <xdr:row>101</xdr:row>
      <xdr:rowOff>167299</xdr:rowOff>
    </xdr:to>
    <xdr:pic>
      <xdr:nvPicPr>
        <xdr:cNvPr id="19" name="Picture 18" descr="Moderate Activities 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2050375"/>
          <a:ext cx="1285876" cy="117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156681</xdr:colOff>
      <xdr:row>100</xdr:row>
      <xdr:rowOff>114301</xdr:rowOff>
    </xdr:from>
    <xdr:to>
      <xdr:col>2</xdr:col>
      <xdr:colOff>419101</xdr:colOff>
      <xdr:row>105</xdr:row>
      <xdr:rowOff>159671</xdr:rowOff>
    </xdr:to>
    <xdr:pic>
      <xdr:nvPicPr>
        <xdr:cNvPr id="20" name="Picture 19" descr="Activity Manuals Collection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681" y="22983826"/>
          <a:ext cx="1481620" cy="1293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257176</xdr:colOff>
      <xdr:row>67</xdr:row>
      <xdr:rowOff>161925</xdr:rowOff>
    </xdr:from>
    <xdr:to>
      <xdr:col>2</xdr:col>
      <xdr:colOff>513148</xdr:colOff>
      <xdr:row>70</xdr:row>
      <xdr:rowOff>250251</xdr:rowOff>
    </xdr:to>
    <xdr:pic>
      <xdr:nvPicPr>
        <xdr:cNvPr id="21" name="Picture 20" descr="rubric 1 white background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6" y="14544675"/>
          <a:ext cx="865572" cy="783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66676</xdr:colOff>
      <xdr:row>69</xdr:row>
      <xdr:rowOff>57151</xdr:rowOff>
    </xdr:from>
    <xdr:to>
      <xdr:col>1</xdr:col>
      <xdr:colOff>377252</xdr:colOff>
      <xdr:row>72</xdr:row>
      <xdr:rowOff>276225</xdr:rowOff>
    </xdr:to>
    <xdr:pic>
      <xdr:nvPicPr>
        <xdr:cNvPr id="22" name="Picture 21" descr="rubric 2 white background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15039976"/>
          <a:ext cx="920176" cy="809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71</xdr:row>
      <xdr:rowOff>57150</xdr:rowOff>
    </xdr:from>
    <xdr:to>
      <xdr:col>2</xdr:col>
      <xdr:colOff>600075</xdr:colOff>
      <xdr:row>74</xdr:row>
      <xdr:rowOff>212479</xdr:rowOff>
    </xdr:to>
    <xdr:pic>
      <xdr:nvPicPr>
        <xdr:cNvPr id="23" name="Picture 22" descr="rubric 3 white background - take 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5535275"/>
          <a:ext cx="847725" cy="7458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66675</xdr:rowOff>
    </xdr:from>
    <xdr:to>
      <xdr:col>1</xdr:col>
      <xdr:colOff>420225</xdr:colOff>
      <xdr:row>160</xdr:row>
      <xdr:rowOff>152400</xdr:rowOff>
    </xdr:to>
    <xdr:pic>
      <xdr:nvPicPr>
        <xdr:cNvPr id="24" name="Picture 23" descr="rubric 5 white background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766375"/>
          <a:ext cx="1029825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155</xdr:row>
      <xdr:rowOff>57150</xdr:rowOff>
    </xdr:from>
    <xdr:to>
      <xdr:col>2</xdr:col>
      <xdr:colOff>483869</xdr:colOff>
      <xdr:row>157</xdr:row>
      <xdr:rowOff>142875</xdr:rowOff>
    </xdr:to>
    <xdr:pic>
      <xdr:nvPicPr>
        <xdr:cNvPr id="25" name="Picture 24" descr="Mild Activities 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36937950"/>
          <a:ext cx="788669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156</xdr:row>
      <xdr:rowOff>428625</xdr:rowOff>
    </xdr:from>
    <xdr:to>
      <xdr:col>2</xdr:col>
      <xdr:colOff>533400</xdr:colOff>
      <xdr:row>161</xdr:row>
      <xdr:rowOff>131064</xdr:rowOff>
    </xdr:to>
    <xdr:pic>
      <xdr:nvPicPr>
        <xdr:cNvPr id="26" name="Picture 25" descr="Moderate Activities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36309300"/>
          <a:ext cx="828675" cy="902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72</xdr:row>
      <xdr:rowOff>381001</xdr:rowOff>
    </xdr:from>
    <xdr:to>
      <xdr:col>1</xdr:col>
      <xdr:colOff>323849</xdr:colOff>
      <xdr:row>76</xdr:row>
      <xdr:rowOff>171854</xdr:rowOff>
    </xdr:to>
    <xdr:pic>
      <xdr:nvPicPr>
        <xdr:cNvPr id="27" name="Picture 26" descr="rubric 4 white background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5954376"/>
          <a:ext cx="895349" cy="781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371475</xdr:colOff>
      <xdr:row>218</xdr:row>
      <xdr:rowOff>47626</xdr:rowOff>
    </xdr:from>
    <xdr:to>
      <xdr:col>2</xdr:col>
      <xdr:colOff>552449</xdr:colOff>
      <xdr:row>223</xdr:row>
      <xdr:rowOff>63811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71475" y="49263301"/>
          <a:ext cx="1400174" cy="1121085"/>
        </a:xfrm>
        <a:prstGeom prst="rect">
          <a:avLst/>
        </a:prstGeom>
      </xdr:spPr>
    </xdr:pic>
    <xdr:clientData/>
  </xdr:twoCellAnchor>
  <xdr:twoCellAnchor editAs="oneCell">
    <xdr:from>
      <xdr:col>1</xdr:col>
      <xdr:colOff>361947</xdr:colOff>
      <xdr:row>127</xdr:row>
      <xdr:rowOff>57146</xdr:rowOff>
    </xdr:from>
    <xdr:to>
      <xdr:col>2</xdr:col>
      <xdr:colOff>571500</xdr:colOff>
      <xdr:row>131</xdr:row>
      <xdr:rowOff>171885</xdr:rowOff>
    </xdr:to>
    <xdr:pic>
      <xdr:nvPicPr>
        <xdr:cNvPr id="36" name="Picture 35" descr="Mild Responsibility Skills Cover PDF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47" y="29032196"/>
          <a:ext cx="819153" cy="1067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121</xdr:row>
      <xdr:rowOff>200022</xdr:rowOff>
    </xdr:from>
    <xdr:to>
      <xdr:col>2</xdr:col>
      <xdr:colOff>521329</xdr:colOff>
      <xdr:row>126</xdr:row>
      <xdr:rowOff>123825</xdr:rowOff>
    </xdr:to>
    <xdr:pic>
      <xdr:nvPicPr>
        <xdr:cNvPr id="38" name="Picture 37" descr="Mild Workplace Skills Cover PDF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27641547"/>
          <a:ext cx="826129" cy="1076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125</xdr:row>
      <xdr:rowOff>123824</xdr:rowOff>
    </xdr:from>
    <xdr:to>
      <xdr:col>1</xdr:col>
      <xdr:colOff>245444</xdr:colOff>
      <xdr:row>129</xdr:row>
      <xdr:rowOff>190499</xdr:rowOff>
    </xdr:to>
    <xdr:pic>
      <xdr:nvPicPr>
        <xdr:cNvPr id="40" name="Picture 39" descr="Moderate Workplace Skills Cover PD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527374"/>
          <a:ext cx="778844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161924</xdr:colOff>
      <xdr:row>132</xdr:row>
      <xdr:rowOff>28572</xdr:rowOff>
    </xdr:from>
    <xdr:to>
      <xdr:col>1</xdr:col>
      <xdr:colOff>332217</xdr:colOff>
      <xdr:row>135</xdr:row>
      <xdr:rowOff>285750</xdr:rowOff>
    </xdr:to>
    <xdr:pic>
      <xdr:nvPicPr>
        <xdr:cNvPr id="29" name="Picture 28" descr="Moderate Responsibility Skills Cover PDF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4" y="30146622"/>
          <a:ext cx="779893" cy="1019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409115</xdr:colOff>
      <xdr:row>134</xdr:row>
      <xdr:rowOff>114297</xdr:rowOff>
    </xdr:from>
    <xdr:to>
      <xdr:col>2</xdr:col>
      <xdr:colOff>537914</xdr:colOff>
      <xdr:row>138</xdr:row>
      <xdr:rowOff>123825</xdr:rowOff>
    </xdr:to>
    <xdr:pic>
      <xdr:nvPicPr>
        <xdr:cNvPr id="30" name="Picture 29" descr="Mild Interacting With Others Skills Cover PDF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8715" y="30803847"/>
          <a:ext cx="738399" cy="962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133347</xdr:colOff>
      <xdr:row>137</xdr:row>
      <xdr:rowOff>123818</xdr:rowOff>
    </xdr:from>
    <xdr:to>
      <xdr:col>1</xdr:col>
      <xdr:colOff>304800</xdr:colOff>
      <xdr:row>141</xdr:row>
      <xdr:rowOff>179394</xdr:rowOff>
    </xdr:to>
    <xdr:pic>
      <xdr:nvPicPr>
        <xdr:cNvPr id="32" name="Picture 31" descr="Moderate Interacting With Others Skills Cover PDF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47" y="31575368"/>
          <a:ext cx="781053" cy="1017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0</xdr:row>
      <xdr:rowOff>1183472</xdr:rowOff>
    </xdr:from>
    <xdr:to>
      <xdr:col>9</xdr:col>
      <xdr:colOff>628650</xdr:colOff>
      <xdr:row>0</xdr:row>
      <xdr:rowOff>1512634</xdr:rowOff>
    </xdr:to>
    <xdr:sp macro="" textlink="">
      <xdr:nvSpPr>
        <xdr:cNvPr id="1046" name="Text Box 22"/>
        <xdr:cNvSpPr txBox="1">
          <a:spLocks noChangeArrowheads="1"/>
        </xdr:cNvSpPr>
      </xdr:nvSpPr>
      <xdr:spPr bwMode="auto">
        <a:xfrm>
          <a:off x="4501694" y="1183472"/>
          <a:ext cx="3508831" cy="329162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27432" anchor="t" upright="1"/>
        <a:lstStyle/>
        <a:p>
          <a:pPr algn="l" rtl="0">
            <a:defRPr sz="1000"/>
          </a:pPr>
          <a:r>
            <a:rPr lang="en-US" sz="750" b="0" i="0" u="none" strike="noStrike" baseline="0">
              <a:solidFill>
                <a:srgbClr val="17365D"/>
              </a:solidFill>
              <a:latin typeface="Palatino Linotype"/>
            </a:rPr>
            <a:t> 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628650</xdr:colOff>
          <xdr:row>0</xdr:row>
          <xdr:rowOff>123825</xdr:rowOff>
        </xdr:from>
        <xdr:to>
          <xdr:col>9</xdr:col>
          <xdr:colOff>95250</xdr:colOff>
          <xdr:row>0</xdr:row>
          <xdr:rowOff>457200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523875</xdr:colOff>
      <xdr:row>0</xdr:row>
      <xdr:rowOff>485775</xdr:rowOff>
    </xdr:from>
    <xdr:to>
      <xdr:col>9</xdr:col>
      <xdr:colOff>409575</xdr:colOff>
      <xdr:row>0</xdr:row>
      <xdr:rowOff>723900</xdr:rowOff>
    </xdr:to>
    <xdr:sp macro="" textlink="">
      <xdr:nvSpPr>
        <xdr:cNvPr id="28" name="TextBox 27"/>
        <xdr:cNvSpPr txBox="1"/>
      </xdr:nvSpPr>
      <xdr:spPr>
        <a:xfrm>
          <a:off x="3067050" y="485775"/>
          <a:ext cx="5457825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chemeClr val="accent5">
                  <a:lumMod val="75000"/>
                </a:schemeClr>
              </a:solidFill>
              <a:latin typeface="+mj-lt"/>
            </a:rPr>
            <a:t>(Phone)</a:t>
          </a:r>
          <a:r>
            <a:rPr lang="en-US" sz="1100" b="1" baseline="0">
              <a:solidFill>
                <a:schemeClr val="accent5">
                  <a:lumMod val="75000"/>
                </a:schemeClr>
              </a:solidFill>
              <a:latin typeface="+mj-lt"/>
            </a:rPr>
            <a:t> </a:t>
          </a:r>
          <a:r>
            <a:rPr lang="en-US" sz="1100" b="1">
              <a:solidFill>
                <a:schemeClr val="accent5">
                  <a:lumMod val="75000"/>
                </a:schemeClr>
              </a:solidFill>
              <a:latin typeface="+mj-lt"/>
            </a:rPr>
            <a:t>800.657.3815  (Fax) </a:t>
          </a:r>
          <a:r>
            <a:rPr lang="en-US" sz="1100" b="1" baseline="0">
              <a:solidFill>
                <a:schemeClr val="accent5">
                  <a:lumMod val="75000"/>
                </a:schemeClr>
              </a:solidFill>
              <a:latin typeface="+mj-lt"/>
            </a:rPr>
            <a:t>888.430.5476  (Email) info@tensigma.org  </a:t>
          </a:r>
          <a:endParaRPr lang="en-US" sz="1100" b="1">
            <a:solidFill>
              <a:schemeClr val="accent5">
                <a:lumMod val="75000"/>
              </a:schemeClr>
            </a:solidFill>
            <a:latin typeface="+mj-lt"/>
          </a:endParaRPr>
        </a:p>
      </xdr:txBody>
    </xdr:sp>
    <xdr:clientData/>
  </xdr:twoCellAnchor>
  <xdr:twoCellAnchor editAs="oneCell">
    <xdr:from>
      <xdr:col>0</xdr:col>
      <xdr:colOff>0</xdr:colOff>
      <xdr:row>6</xdr:row>
      <xdr:rowOff>28575</xdr:rowOff>
    </xdr:from>
    <xdr:to>
      <xdr:col>2</xdr:col>
      <xdr:colOff>588690</xdr:colOff>
      <xdr:row>11</xdr:row>
      <xdr:rowOff>47625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1724025"/>
          <a:ext cx="1807890" cy="1162050"/>
        </a:xfrm>
        <a:prstGeom prst="rect">
          <a:avLst/>
        </a:prstGeom>
      </xdr:spPr>
    </xdr:pic>
    <xdr:clientData/>
  </xdr:twoCellAnchor>
  <xdr:twoCellAnchor editAs="oneCell">
    <xdr:from>
      <xdr:col>0</xdr:col>
      <xdr:colOff>63857</xdr:colOff>
      <xdr:row>20</xdr:row>
      <xdr:rowOff>58864</xdr:rowOff>
    </xdr:from>
    <xdr:to>
      <xdr:col>2</xdr:col>
      <xdr:colOff>581026</xdr:colOff>
      <xdr:row>24</xdr:row>
      <xdr:rowOff>47625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3857" y="4659439"/>
          <a:ext cx="1888769" cy="760286"/>
        </a:xfrm>
        <a:prstGeom prst="rect">
          <a:avLst/>
        </a:prstGeom>
      </xdr:spPr>
    </xdr:pic>
    <xdr:clientData/>
  </xdr:twoCellAnchor>
  <xdr:twoCellAnchor editAs="oneCell">
    <xdr:from>
      <xdr:col>0</xdr:col>
      <xdr:colOff>66171</xdr:colOff>
      <xdr:row>53</xdr:row>
      <xdr:rowOff>57150</xdr:rowOff>
    </xdr:from>
    <xdr:to>
      <xdr:col>2</xdr:col>
      <xdr:colOff>621065</xdr:colOff>
      <xdr:row>55</xdr:row>
      <xdr:rowOff>19050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6171" y="11268075"/>
          <a:ext cx="1926494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39</xdr:row>
      <xdr:rowOff>228600</xdr:rowOff>
    </xdr:from>
    <xdr:to>
      <xdr:col>2</xdr:col>
      <xdr:colOff>533400</xdr:colOff>
      <xdr:row>43</xdr:row>
      <xdr:rowOff>378420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52400" y="7172325"/>
          <a:ext cx="1600200" cy="94992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180</xdr:row>
      <xdr:rowOff>104775</xdr:rowOff>
    </xdr:from>
    <xdr:to>
      <xdr:col>2</xdr:col>
      <xdr:colOff>129177</xdr:colOff>
      <xdr:row>183</xdr:row>
      <xdr:rowOff>123825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57201" y="40614600"/>
          <a:ext cx="891176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183</xdr:row>
      <xdr:rowOff>85725</xdr:rowOff>
    </xdr:from>
    <xdr:to>
      <xdr:col>2</xdr:col>
      <xdr:colOff>133350</xdr:colOff>
      <xdr:row>186</xdr:row>
      <xdr:rowOff>22168</xdr:rowOff>
    </xdr:to>
    <xdr:pic>
      <xdr:nvPicPr>
        <xdr:cNvPr id="53" name="Picture 5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47675" y="41643300"/>
          <a:ext cx="904875" cy="888943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447677</xdr:colOff>
      <xdr:row>186</xdr:row>
      <xdr:rowOff>85726</xdr:rowOff>
    </xdr:from>
    <xdr:to>
      <xdr:col>2</xdr:col>
      <xdr:colOff>95250</xdr:colOff>
      <xdr:row>189</xdr:row>
      <xdr:rowOff>22809</xdr:rowOff>
    </xdr:to>
    <xdr:pic>
      <xdr:nvPicPr>
        <xdr:cNvPr id="54" name="Picture 53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47677" y="41605201"/>
          <a:ext cx="866773" cy="889583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428626</xdr:colOff>
      <xdr:row>189</xdr:row>
      <xdr:rowOff>95252</xdr:rowOff>
    </xdr:from>
    <xdr:to>
      <xdr:col>2</xdr:col>
      <xdr:colOff>66676</xdr:colOff>
      <xdr:row>192</xdr:row>
      <xdr:rowOff>37274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428626" y="45967652"/>
          <a:ext cx="857250" cy="894522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400051</xdr:colOff>
      <xdr:row>192</xdr:row>
      <xdr:rowOff>66675</xdr:rowOff>
    </xdr:from>
    <xdr:to>
      <xdr:col>2</xdr:col>
      <xdr:colOff>115963</xdr:colOff>
      <xdr:row>195</xdr:row>
      <xdr:rowOff>114300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00051" y="46320075"/>
          <a:ext cx="935112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295276</xdr:colOff>
      <xdr:row>238</xdr:row>
      <xdr:rowOff>139034</xdr:rowOff>
    </xdr:from>
    <xdr:to>
      <xdr:col>2</xdr:col>
      <xdr:colOff>542926</xdr:colOff>
      <xdr:row>242</xdr:row>
      <xdr:rowOff>120736</xdr:rowOff>
    </xdr:to>
    <xdr:pic>
      <xdr:nvPicPr>
        <xdr:cNvPr id="62" name="Picture 61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04876" y="53736209"/>
          <a:ext cx="857250" cy="943727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242</xdr:row>
      <xdr:rowOff>48298</xdr:rowOff>
    </xdr:from>
    <xdr:to>
      <xdr:col>1</xdr:col>
      <xdr:colOff>314326</xdr:colOff>
      <xdr:row>245</xdr:row>
      <xdr:rowOff>91025</xdr:rowOff>
    </xdr:to>
    <xdr:pic>
      <xdr:nvPicPr>
        <xdr:cNvPr id="63" name="Picture 6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4776" y="54607498"/>
          <a:ext cx="819150" cy="804727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245</xdr:row>
      <xdr:rowOff>9525</xdr:rowOff>
    </xdr:from>
    <xdr:to>
      <xdr:col>2</xdr:col>
      <xdr:colOff>472586</xdr:colOff>
      <xdr:row>248</xdr:row>
      <xdr:rowOff>133350</xdr:rowOff>
    </xdr:to>
    <xdr:pic>
      <xdr:nvPicPr>
        <xdr:cNvPr id="64" name="Picture 63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28675" y="55330725"/>
          <a:ext cx="863111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248</xdr:row>
      <xdr:rowOff>123824</xdr:rowOff>
    </xdr:from>
    <xdr:to>
      <xdr:col>1</xdr:col>
      <xdr:colOff>323850</xdr:colOff>
      <xdr:row>251</xdr:row>
      <xdr:rowOff>147015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80975" y="56207024"/>
          <a:ext cx="752475" cy="785191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251</xdr:row>
      <xdr:rowOff>19050</xdr:rowOff>
    </xdr:from>
    <xdr:to>
      <xdr:col>2</xdr:col>
      <xdr:colOff>523748</xdr:colOff>
      <xdr:row>254</xdr:row>
      <xdr:rowOff>152400</xdr:rowOff>
    </xdr:to>
    <xdr:pic>
      <xdr:nvPicPr>
        <xdr:cNvPr id="67" name="Picture 66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04875" y="56864250"/>
          <a:ext cx="838073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228</xdr:row>
      <xdr:rowOff>28575</xdr:rowOff>
    </xdr:from>
    <xdr:to>
      <xdr:col>2</xdr:col>
      <xdr:colOff>342901</xdr:colOff>
      <xdr:row>232</xdr:row>
      <xdr:rowOff>0</xdr:rowOff>
    </xdr:to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14300" y="51177825"/>
          <a:ext cx="1447801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111</xdr:row>
      <xdr:rowOff>28576</xdr:rowOff>
    </xdr:from>
    <xdr:to>
      <xdr:col>2</xdr:col>
      <xdr:colOff>323850</xdr:colOff>
      <xdr:row>115</xdr:row>
      <xdr:rowOff>125555</xdr:rowOff>
    </xdr:to>
    <xdr:pic>
      <xdr:nvPicPr>
        <xdr:cNvPr id="60" name="Picture 59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38125" y="25641301"/>
          <a:ext cx="1304925" cy="1249504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333374</xdr:colOff>
      <xdr:row>84</xdr:row>
      <xdr:rowOff>38100</xdr:rowOff>
    </xdr:from>
    <xdr:to>
      <xdr:col>2</xdr:col>
      <xdr:colOff>342143</xdr:colOff>
      <xdr:row>88</xdr:row>
      <xdr:rowOff>133350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333374" y="18888075"/>
          <a:ext cx="1227969" cy="11811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0</xdr:row>
      <xdr:rowOff>1183472</xdr:rowOff>
    </xdr:from>
    <xdr:to>
      <xdr:col>8</xdr:col>
      <xdr:colOff>628650</xdr:colOff>
      <xdr:row>0</xdr:row>
      <xdr:rowOff>1512634</xdr:rowOff>
    </xdr:to>
    <xdr:sp macro="" textlink="">
      <xdr:nvSpPr>
        <xdr:cNvPr id="49" name="Text Box 22"/>
        <xdr:cNvSpPr txBox="1">
          <a:spLocks noChangeArrowheads="1"/>
        </xdr:cNvSpPr>
      </xdr:nvSpPr>
      <xdr:spPr bwMode="auto">
        <a:xfrm>
          <a:off x="5324475" y="811997"/>
          <a:ext cx="351472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27432" anchor="t" upright="1"/>
        <a:lstStyle/>
        <a:p>
          <a:pPr algn="l" rtl="0">
            <a:defRPr sz="1000"/>
          </a:pPr>
          <a:r>
            <a:rPr lang="en-US" sz="750" b="0" i="0" u="none" strike="noStrike" baseline="0">
              <a:solidFill>
                <a:srgbClr val="17365D"/>
              </a:solidFill>
              <a:latin typeface="Palatino Linotype"/>
            </a:rPr>
            <a:t> 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628650</xdr:colOff>
          <xdr:row>0</xdr:row>
          <xdr:rowOff>123825</xdr:rowOff>
        </xdr:from>
        <xdr:to>
          <xdr:col>9</xdr:col>
          <xdr:colOff>95250</xdr:colOff>
          <xdr:row>0</xdr:row>
          <xdr:rowOff>457200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142875</xdr:colOff>
      <xdr:row>0</xdr:row>
      <xdr:rowOff>47625</xdr:rowOff>
    </xdr:from>
    <xdr:to>
      <xdr:col>2</xdr:col>
      <xdr:colOff>323850</xdr:colOff>
      <xdr:row>0</xdr:row>
      <xdr:rowOff>733328</xdr:rowOff>
    </xdr:to>
    <xdr:pic>
      <xdr:nvPicPr>
        <xdr:cNvPr id="51" name="Picture 50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752475" y="47625"/>
          <a:ext cx="790575" cy="685703"/>
        </a:xfrm>
        <a:prstGeom prst="rect">
          <a:avLst/>
        </a:prstGeom>
      </xdr:spPr>
    </xdr:pic>
    <xdr:clientData/>
  </xdr:twoCellAnchor>
  <xdr:twoCellAnchor>
    <xdr:from>
      <xdr:col>2</xdr:col>
      <xdr:colOff>428625</xdr:colOff>
      <xdr:row>0</xdr:row>
      <xdr:rowOff>114299</xdr:rowOff>
    </xdr:from>
    <xdr:to>
      <xdr:col>4</xdr:col>
      <xdr:colOff>600075</xdr:colOff>
      <xdr:row>0</xdr:row>
      <xdr:rowOff>581024</xdr:rowOff>
    </xdr:to>
    <xdr:sp macro="" textlink="">
      <xdr:nvSpPr>
        <xdr:cNvPr id="52" name="TextBox 51"/>
        <xdr:cNvSpPr txBox="1"/>
      </xdr:nvSpPr>
      <xdr:spPr>
        <a:xfrm>
          <a:off x="1647825" y="114299"/>
          <a:ext cx="1457325" cy="4667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chemeClr val="accent5">
                  <a:lumMod val="75000"/>
                </a:schemeClr>
              </a:solidFill>
              <a:latin typeface="+mj-lt"/>
            </a:rPr>
            <a:t>570 First Street SE</a:t>
          </a:r>
          <a:br>
            <a:rPr lang="en-US" sz="1100" b="1">
              <a:solidFill>
                <a:schemeClr val="accent5">
                  <a:lumMod val="75000"/>
                </a:schemeClr>
              </a:solidFill>
              <a:latin typeface="+mj-lt"/>
            </a:rPr>
          </a:br>
          <a:r>
            <a:rPr lang="en-US" sz="1100" b="1">
              <a:solidFill>
                <a:schemeClr val="accent5">
                  <a:lumMod val="75000"/>
                </a:schemeClr>
              </a:solidFill>
              <a:latin typeface="+mj-lt"/>
            </a:rPr>
            <a:t>St. Cloud, MN 56304</a:t>
          </a:r>
        </a:p>
      </xdr:txBody>
    </xdr:sp>
    <xdr:clientData/>
  </xdr:twoCellAnchor>
  <xdr:twoCellAnchor>
    <xdr:from>
      <xdr:col>4</xdr:col>
      <xdr:colOff>104775</xdr:colOff>
      <xdr:row>0</xdr:row>
      <xdr:rowOff>476250</xdr:rowOff>
    </xdr:from>
    <xdr:to>
      <xdr:col>9</xdr:col>
      <xdr:colOff>209550</xdr:colOff>
      <xdr:row>0</xdr:row>
      <xdr:rowOff>714375</xdr:rowOff>
    </xdr:to>
    <xdr:sp macro="" textlink="">
      <xdr:nvSpPr>
        <xdr:cNvPr id="55" name="TextBox 54"/>
        <xdr:cNvSpPr txBox="1"/>
      </xdr:nvSpPr>
      <xdr:spPr>
        <a:xfrm>
          <a:off x="2609850" y="476250"/>
          <a:ext cx="5886450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chemeClr val="accent5">
                  <a:lumMod val="75000"/>
                </a:schemeClr>
              </a:solidFill>
              <a:latin typeface="+mj-lt"/>
            </a:rPr>
            <a:t>(Phone)</a:t>
          </a:r>
          <a:r>
            <a:rPr lang="en-US" sz="1100" b="1" baseline="0">
              <a:solidFill>
                <a:schemeClr val="accent5">
                  <a:lumMod val="75000"/>
                </a:schemeClr>
              </a:solidFill>
              <a:latin typeface="+mj-lt"/>
            </a:rPr>
            <a:t> </a:t>
          </a:r>
          <a:r>
            <a:rPr lang="en-US" sz="1100" b="1">
              <a:solidFill>
                <a:schemeClr val="accent5">
                  <a:lumMod val="75000"/>
                </a:schemeClr>
              </a:solidFill>
              <a:latin typeface="+mj-lt"/>
            </a:rPr>
            <a:t>800.657.3815  (Fax) </a:t>
          </a:r>
          <a:r>
            <a:rPr lang="en-US" sz="1100" b="1" baseline="0">
              <a:solidFill>
                <a:schemeClr val="accent5">
                  <a:lumMod val="75000"/>
                </a:schemeClr>
              </a:solidFill>
              <a:latin typeface="+mj-lt"/>
            </a:rPr>
            <a:t>888.430.5476  (Email) info@tensigma.org  Website -tensigma.org</a:t>
          </a:r>
          <a:endParaRPr lang="en-US" sz="1100" b="1">
            <a:solidFill>
              <a:schemeClr val="accent5">
                <a:lumMod val="75000"/>
              </a:schemeClr>
            </a:solidFill>
            <a:latin typeface="+mj-lt"/>
          </a:endParaRPr>
        </a:p>
      </xdr:txBody>
    </xdr:sp>
    <xdr:clientData/>
  </xdr:twoCellAnchor>
  <xdr:twoCellAnchor>
    <xdr:from>
      <xdr:col>5</xdr:col>
      <xdr:colOff>0</xdr:colOff>
      <xdr:row>267</xdr:row>
      <xdr:rowOff>0</xdr:rowOff>
    </xdr:from>
    <xdr:to>
      <xdr:col>9</xdr:col>
      <xdr:colOff>628650</xdr:colOff>
      <xdr:row>267</xdr:row>
      <xdr:rowOff>0</xdr:rowOff>
    </xdr:to>
    <xdr:sp macro="" textlink="">
      <xdr:nvSpPr>
        <xdr:cNvPr id="79" name="Text Box 22"/>
        <xdr:cNvSpPr txBox="1">
          <a:spLocks noChangeArrowheads="1"/>
        </xdr:cNvSpPr>
      </xdr:nvSpPr>
      <xdr:spPr bwMode="auto">
        <a:xfrm>
          <a:off x="5305425" y="811997"/>
          <a:ext cx="36195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27432" anchor="t" upright="1"/>
        <a:lstStyle/>
        <a:p>
          <a:pPr algn="l" rtl="0">
            <a:defRPr sz="1000"/>
          </a:pPr>
          <a:r>
            <a:rPr lang="en-US" sz="750" b="0" i="0" u="none" strike="noStrike" baseline="0">
              <a:solidFill>
                <a:srgbClr val="17365D"/>
              </a:solidFill>
              <a:latin typeface="Palatino Linotype"/>
            </a:rPr>
            <a:t> </a:t>
          </a:r>
        </a:p>
      </xdr:txBody>
    </xdr:sp>
    <xdr:clientData/>
  </xdr:twoCellAnchor>
  <xdr:twoCellAnchor>
    <xdr:from>
      <xdr:col>5</xdr:col>
      <xdr:colOff>0</xdr:colOff>
      <xdr:row>267</xdr:row>
      <xdr:rowOff>0</xdr:rowOff>
    </xdr:from>
    <xdr:to>
      <xdr:col>8</xdr:col>
      <xdr:colOff>628650</xdr:colOff>
      <xdr:row>267</xdr:row>
      <xdr:rowOff>0</xdr:rowOff>
    </xdr:to>
    <xdr:sp macro="" textlink="">
      <xdr:nvSpPr>
        <xdr:cNvPr id="82" name="Text Box 22"/>
        <xdr:cNvSpPr txBox="1">
          <a:spLocks noChangeArrowheads="1"/>
        </xdr:cNvSpPr>
      </xdr:nvSpPr>
      <xdr:spPr bwMode="auto">
        <a:xfrm>
          <a:off x="5305425" y="811997"/>
          <a:ext cx="295275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27432" anchor="t" upright="1"/>
        <a:lstStyle/>
        <a:p>
          <a:pPr algn="l" rtl="0">
            <a:defRPr sz="1000"/>
          </a:pPr>
          <a:r>
            <a:rPr lang="en-US" sz="750" b="0" i="0" u="none" strike="noStrike" baseline="0">
              <a:solidFill>
                <a:srgbClr val="17365D"/>
              </a:solidFill>
              <a:latin typeface="Palatino Linotype"/>
            </a:rPr>
            <a:t> 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1.docx"/><Relationship Id="rId3" Type="http://schemas.openxmlformats.org/officeDocument/2006/relationships/printerSettings" Target="../printerSettings/printerSettings1.bin"/><Relationship Id="rId7" Type="http://schemas.openxmlformats.org/officeDocument/2006/relationships/image" Target="../media/image1.emf"/><Relationship Id="rId2" Type="http://schemas.openxmlformats.org/officeDocument/2006/relationships/hyperlink" Target="mailto:Info@tensigma.org" TargetMode="External"/><Relationship Id="rId1" Type="http://schemas.openxmlformats.org/officeDocument/2006/relationships/hyperlink" Target="mailto:Info@tensigma.org" TargetMode="External"/><Relationship Id="rId6" Type="http://schemas.openxmlformats.org/officeDocument/2006/relationships/package" Target="../embeddings/Microsoft_Word_Document.docx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X297"/>
  <sheetViews>
    <sheetView tabSelected="1" workbookViewId="0">
      <selection activeCell="E25" sqref="E25"/>
    </sheetView>
  </sheetViews>
  <sheetFormatPr defaultRowHeight="15"/>
  <cols>
    <col min="4" max="4" width="10.125" style="11" bestFit="1" customWidth="1"/>
    <col min="5" max="5" width="42" style="2" customWidth="1"/>
    <col min="6" max="6" width="16.625" style="14" bestFit="1" customWidth="1"/>
    <col min="7" max="7" width="12.625" style="19" customWidth="1"/>
    <col min="8" max="8" width="5.75" style="15" bestFit="1" customWidth="1"/>
    <col min="9" max="9" width="10" style="14" customWidth="1"/>
    <col min="10" max="10" width="10.75" style="20" customWidth="1"/>
    <col min="11" max="13" width="9.125" style="3"/>
    <col min="14" max="14" width="6.625" style="3" customWidth="1"/>
    <col min="15" max="19" width="9.125" style="3"/>
  </cols>
  <sheetData>
    <row r="1" spans="1:24" s="1" customFormat="1" ht="63.75" customHeight="1" thickBot="1">
      <c r="A1" s="317"/>
      <c r="B1" s="317"/>
      <c r="C1" s="317"/>
      <c r="D1" s="317"/>
      <c r="E1" s="317"/>
      <c r="F1" s="317"/>
      <c r="G1" s="317"/>
      <c r="H1" s="317"/>
      <c r="I1" s="317"/>
      <c r="J1" s="317"/>
      <c r="K1" s="13"/>
      <c r="L1" s="13"/>
      <c r="M1" s="13"/>
      <c r="N1" s="5"/>
      <c r="O1" s="5"/>
      <c r="P1" s="5"/>
      <c r="Q1" s="5"/>
      <c r="R1" s="5"/>
    </row>
    <row r="2" spans="1:24" s="1" customFormat="1" ht="15" customHeight="1">
      <c r="A2" s="319" t="s">
        <v>200</v>
      </c>
      <c r="B2" s="320"/>
      <c r="C2" s="320"/>
      <c r="D2" s="320"/>
      <c r="E2" s="320"/>
      <c r="F2" s="320"/>
      <c r="G2" s="320"/>
      <c r="H2" s="320"/>
      <c r="I2" s="320"/>
      <c r="J2" s="321"/>
      <c r="K2" s="5"/>
      <c r="L2" s="5"/>
      <c r="M2" s="5"/>
      <c r="N2" s="5"/>
      <c r="O2" s="5"/>
      <c r="P2" s="5"/>
      <c r="Q2" s="5"/>
      <c r="R2" s="5"/>
    </row>
    <row r="3" spans="1:24" s="9" customFormat="1" ht="9.75" customHeight="1" thickBot="1">
      <c r="A3" s="322"/>
      <c r="B3" s="323"/>
      <c r="C3" s="323"/>
      <c r="D3" s="323"/>
      <c r="E3" s="323"/>
      <c r="F3" s="323"/>
      <c r="G3" s="323"/>
      <c r="H3" s="323"/>
      <c r="I3" s="323"/>
      <c r="J3" s="324"/>
      <c r="K3" s="10"/>
      <c r="L3" s="10"/>
      <c r="M3" s="10"/>
      <c r="N3" s="10"/>
      <c r="O3" s="10"/>
      <c r="P3" s="10"/>
      <c r="Q3" s="10"/>
      <c r="R3" s="10"/>
    </row>
    <row r="4" spans="1:24" s="9" customFormat="1" ht="13.5" customHeight="1" thickBot="1">
      <c r="A4" s="22"/>
      <c r="B4" s="22"/>
      <c r="C4" s="22"/>
      <c r="D4" s="325" t="s">
        <v>201</v>
      </c>
      <c r="E4" s="325"/>
      <c r="F4" s="325"/>
      <c r="G4" s="325"/>
      <c r="H4" s="325"/>
      <c r="I4" s="325"/>
      <c r="J4" s="325"/>
      <c r="K4" s="10"/>
      <c r="L4" s="10"/>
      <c r="M4" s="10"/>
      <c r="N4" s="10"/>
      <c r="O4" s="10"/>
      <c r="P4" s="10"/>
      <c r="Q4" s="10"/>
      <c r="R4" s="10"/>
      <c r="S4" s="10"/>
    </row>
    <row r="5" spans="1:24" s="9" customFormat="1" ht="15.75" customHeight="1" thickBot="1">
      <c r="A5" s="279" t="s">
        <v>126</v>
      </c>
      <c r="B5" s="279"/>
      <c r="C5" s="280"/>
      <c r="D5" s="289" t="s">
        <v>56</v>
      </c>
      <c r="E5" s="290"/>
      <c r="F5" s="290"/>
      <c r="G5" s="290"/>
      <c r="H5" s="290"/>
      <c r="I5" s="290"/>
      <c r="J5" s="291"/>
      <c r="K5" s="7"/>
      <c r="L5" s="10"/>
      <c r="M5" s="10" t="s">
        <v>149</v>
      </c>
      <c r="N5" s="10"/>
      <c r="O5" s="10"/>
      <c r="P5" s="10"/>
      <c r="Q5" s="10"/>
      <c r="R5" s="10"/>
      <c r="S5" s="10"/>
    </row>
    <row r="6" spans="1:24" ht="15.75" thickBot="1">
      <c r="A6" s="279" t="s">
        <v>127</v>
      </c>
      <c r="B6" s="279"/>
      <c r="C6" s="280"/>
      <c r="D6" s="23" t="s">
        <v>0</v>
      </c>
      <c r="E6" s="24" t="s">
        <v>1</v>
      </c>
      <c r="F6" s="25" t="s">
        <v>59</v>
      </c>
      <c r="G6" s="26" t="s">
        <v>2</v>
      </c>
      <c r="H6" s="27" t="s">
        <v>136</v>
      </c>
      <c r="I6" s="28" t="s">
        <v>44</v>
      </c>
      <c r="J6" s="223" t="s">
        <v>55</v>
      </c>
      <c r="K6" s="303"/>
      <c r="L6" s="303"/>
      <c r="M6" s="303"/>
      <c r="N6" s="303"/>
    </row>
    <row r="7" spans="1:24" ht="15" customHeight="1" thickBot="1">
      <c r="A7" s="29"/>
      <c r="B7" s="29"/>
      <c r="C7" s="29"/>
      <c r="D7" s="30" t="s">
        <v>3</v>
      </c>
      <c r="E7" s="31" t="s">
        <v>51</v>
      </c>
      <c r="F7" s="32" t="s">
        <v>150</v>
      </c>
      <c r="G7" s="33">
        <v>44.95</v>
      </c>
      <c r="H7" s="234" t="s">
        <v>137</v>
      </c>
      <c r="I7" s="237"/>
      <c r="J7" s="235">
        <f>SUM(G7*I7)</f>
        <v>0</v>
      </c>
      <c r="K7" s="18"/>
    </row>
    <row r="8" spans="1:24">
      <c r="A8" s="29"/>
      <c r="B8" s="29"/>
      <c r="C8" s="29"/>
      <c r="D8" s="36" t="s">
        <v>4</v>
      </c>
      <c r="E8" s="37" t="s">
        <v>51</v>
      </c>
      <c r="F8" s="38" t="s">
        <v>151</v>
      </c>
      <c r="G8" s="39">
        <v>39.950000000000003</v>
      </c>
      <c r="H8" s="40" t="s">
        <v>137</v>
      </c>
      <c r="I8" s="236"/>
      <c r="J8" s="35">
        <f t="shared" ref="J8:J9" si="0">SUM(G8*I8)</f>
        <v>0</v>
      </c>
      <c r="N8" s="304"/>
    </row>
    <row r="9" spans="1:24">
      <c r="A9" s="29"/>
      <c r="B9" s="29"/>
      <c r="C9" s="29"/>
      <c r="D9" s="36" t="s">
        <v>5</v>
      </c>
      <c r="E9" s="37" t="s">
        <v>51</v>
      </c>
      <c r="F9" s="38" t="s">
        <v>152</v>
      </c>
      <c r="G9" s="39">
        <v>34.950000000000003</v>
      </c>
      <c r="H9" s="40" t="s">
        <v>137</v>
      </c>
      <c r="I9" s="211"/>
      <c r="J9" s="35">
        <f t="shared" si="0"/>
        <v>0</v>
      </c>
      <c r="N9" s="304"/>
    </row>
    <row r="10" spans="1:24">
      <c r="A10" s="29"/>
      <c r="B10" s="29"/>
      <c r="C10" s="29"/>
      <c r="D10" s="30" t="s">
        <v>6</v>
      </c>
      <c r="E10" s="37" t="s">
        <v>51</v>
      </c>
      <c r="F10" s="41" t="s">
        <v>153</v>
      </c>
      <c r="G10" s="39" t="s">
        <v>54</v>
      </c>
      <c r="H10" s="40" t="s">
        <v>137</v>
      </c>
      <c r="I10" s="211"/>
      <c r="J10" s="35"/>
      <c r="N10" s="304"/>
      <c r="T10" s="3"/>
      <c r="U10" s="3"/>
      <c r="V10" s="3"/>
      <c r="W10" s="3"/>
      <c r="X10" s="3"/>
    </row>
    <row r="11" spans="1:24" ht="30">
      <c r="A11" s="29"/>
      <c r="B11" s="29"/>
      <c r="C11" s="29"/>
      <c r="D11" s="42" t="s">
        <v>7</v>
      </c>
      <c r="E11" s="43" t="s">
        <v>221</v>
      </c>
      <c r="F11" s="44" t="s">
        <v>53</v>
      </c>
      <c r="G11" s="45">
        <v>19.95</v>
      </c>
      <c r="H11" s="46" t="s">
        <v>137</v>
      </c>
      <c r="I11" s="212"/>
      <c r="J11" s="35">
        <f>SUM(G11*I11)</f>
        <v>0</v>
      </c>
      <c r="N11" s="12"/>
      <c r="T11" s="3"/>
      <c r="U11" s="3"/>
      <c r="V11" s="3"/>
      <c r="W11" s="3"/>
      <c r="X11" s="3"/>
    </row>
    <row r="12" spans="1:24" ht="15.75" thickBot="1">
      <c r="A12" s="29"/>
      <c r="B12" s="29"/>
      <c r="C12" s="29"/>
      <c r="D12" s="42" t="s">
        <v>168</v>
      </c>
      <c r="E12" s="43" t="s">
        <v>171</v>
      </c>
      <c r="F12" s="81" t="s">
        <v>169</v>
      </c>
      <c r="G12" s="45">
        <v>1.95</v>
      </c>
      <c r="H12" s="46" t="s">
        <v>137</v>
      </c>
      <c r="I12" s="214"/>
      <c r="J12" s="402">
        <f t="shared" ref="J12" si="1">SUM(G12*I12)</f>
        <v>0</v>
      </c>
      <c r="N12" s="12"/>
      <c r="T12" s="3"/>
      <c r="U12" s="3"/>
      <c r="V12" s="3"/>
      <c r="W12" s="3"/>
      <c r="X12" s="3"/>
    </row>
    <row r="13" spans="1:24">
      <c r="A13" s="29"/>
      <c r="B13" s="29"/>
      <c r="C13" s="29"/>
      <c r="D13" s="47"/>
      <c r="E13" s="403"/>
      <c r="F13" s="285"/>
      <c r="G13" s="286"/>
      <c r="H13" s="49"/>
      <c r="I13" s="50" t="s">
        <v>57</v>
      </c>
      <c r="J13" s="51">
        <f>SUM(J7:J12)</f>
        <v>0</v>
      </c>
      <c r="N13" s="12"/>
      <c r="T13" s="3"/>
      <c r="U13" s="3"/>
      <c r="V13" s="3"/>
      <c r="W13" s="3"/>
      <c r="X13" s="3"/>
    </row>
    <row r="14" spans="1:24">
      <c r="A14" s="318"/>
      <c r="B14" s="318"/>
      <c r="C14" s="318"/>
      <c r="D14" s="52"/>
      <c r="E14" s="266" t="s">
        <v>217</v>
      </c>
      <c r="F14" s="295" t="s">
        <v>138</v>
      </c>
      <c r="G14" s="296"/>
      <c r="H14" s="297"/>
      <c r="I14" s="54">
        <v>7.0000000000000007E-2</v>
      </c>
      <c r="J14" s="55">
        <f>SUM(J13*I14)</f>
        <v>0</v>
      </c>
      <c r="N14" s="12"/>
      <c r="T14" s="12"/>
      <c r="U14" s="3"/>
      <c r="V14" s="3"/>
      <c r="W14" s="3"/>
      <c r="X14" s="3"/>
    </row>
    <row r="15" spans="1:24">
      <c r="A15" s="29"/>
      <c r="B15" s="29"/>
      <c r="C15" s="21"/>
      <c r="D15" s="52"/>
      <c r="E15" s="53"/>
      <c r="F15" s="295" t="s">
        <v>68</v>
      </c>
      <c r="G15" s="296"/>
      <c r="H15" s="297"/>
      <c r="I15" s="56" t="s">
        <v>69</v>
      </c>
      <c r="J15" s="57" t="s">
        <v>199</v>
      </c>
      <c r="N15" s="12"/>
      <c r="T15" s="12"/>
      <c r="U15" s="3"/>
      <c r="V15" s="3"/>
      <c r="W15" s="3"/>
      <c r="X15" s="3"/>
    </row>
    <row r="16" spans="1:24" ht="15.75" thickBot="1">
      <c r="A16" s="29"/>
      <c r="B16" s="29"/>
      <c r="C16" s="29"/>
      <c r="D16" s="58"/>
      <c r="E16" s="59"/>
      <c r="F16" s="287"/>
      <c r="G16" s="288"/>
      <c r="H16" s="60"/>
      <c r="I16" s="61" t="s">
        <v>58</v>
      </c>
      <c r="J16" s="62">
        <f>SUM(J13:J15)</f>
        <v>0</v>
      </c>
      <c r="N16" s="12"/>
      <c r="T16" s="12"/>
      <c r="U16" s="3"/>
      <c r="V16" s="3"/>
      <c r="W16" s="3"/>
      <c r="X16" s="3"/>
    </row>
    <row r="17" spans="1:24">
      <c r="A17" s="29"/>
      <c r="B17" s="29"/>
      <c r="C17" s="29"/>
      <c r="D17" s="21"/>
      <c r="E17" s="63"/>
      <c r="F17" s="64"/>
      <c r="G17" s="65"/>
      <c r="H17" s="64"/>
      <c r="I17" s="66"/>
      <c r="J17" s="67"/>
      <c r="N17" s="12"/>
      <c r="T17" s="12"/>
      <c r="U17" s="3"/>
      <c r="V17" s="3"/>
      <c r="W17" s="3"/>
      <c r="X17" s="3"/>
    </row>
    <row r="18" spans="1:24" ht="15.75" thickBot="1">
      <c r="A18" s="29"/>
      <c r="B18" s="29"/>
      <c r="C18" s="29"/>
      <c r="D18" s="21"/>
      <c r="E18" s="63"/>
      <c r="F18" s="21"/>
      <c r="G18" s="68"/>
      <c r="H18" s="69"/>
      <c r="I18" s="66"/>
      <c r="J18" s="67"/>
      <c r="N18" s="12"/>
      <c r="T18" s="12"/>
      <c r="U18" s="3"/>
      <c r="V18" s="3"/>
      <c r="W18" s="3"/>
      <c r="X18" s="3"/>
    </row>
    <row r="19" spans="1:24" ht="15.75" customHeight="1" thickBot="1">
      <c r="A19" s="279" t="s">
        <v>128</v>
      </c>
      <c r="B19" s="279"/>
      <c r="C19" s="280"/>
      <c r="D19" s="70"/>
      <c r="E19" s="290" t="s">
        <v>62</v>
      </c>
      <c r="F19" s="290"/>
      <c r="G19" s="290"/>
      <c r="H19" s="290"/>
      <c r="I19" s="290"/>
      <c r="J19" s="291"/>
      <c r="N19" s="12"/>
      <c r="T19" s="12"/>
      <c r="U19" s="3"/>
      <c r="V19" s="3"/>
      <c r="W19" s="3"/>
      <c r="X19" s="3"/>
    </row>
    <row r="20" spans="1:24" ht="15.75" thickBot="1">
      <c r="A20" s="279" t="s">
        <v>129</v>
      </c>
      <c r="B20" s="279"/>
      <c r="C20" s="280"/>
      <c r="D20" s="71" t="s">
        <v>0</v>
      </c>
      <c r="E20" s="72" t="s">
        <v>1</v>
      </c>
      <c r="F20" s="28" t="s">
        <v>59</v>
      </c>
      <c r="G20" s="73" t="s">
        <v>2</v>
      </c>
      <c r="H20" s="74" t="s">
        <v>136</v>
      </c>
      <c r="I20" s="239" t="s">
        <v>44</v>
      </c>
      <c r="J20" s="225" t="s">
        <v>55</v>
      </c>
      <c r="N20" s="12"/>
      <c r="T20" s="12"/>
      <c r="U20" s="3"/>
      <c r="V20" s="3"/>
      <c r="W20" s="3"/>
      <c r="X20" s="3"/>
    </row>
    <row r="21" spans="1:24">
      <c r="A21" s="29"/>
      <c r="B21" s="76"/>
      <c r="C21" s="29"/>
      <c r="D21" s="47" t="s">
        <v>61</v>
      </c>
      <c r="E21" s="77" t="s">
        <v>112</v>
      </c>
      <c r="F21" s="32" t="s">
        <v>63</v>
      </c>
      <c r="G21" s="78">
        <v>21.95</v>
      </c>
      <c r="H21" s="79" t="s">
        <v>137</v>
      </c>
      <c r="I21" s="213"/>
      <c r="J21" s="35">
        <f>SUM(G21*I21)</f>
        <v>0</v>
      </c>
      <c r="K21" s="303"/>
      <c r="L21" s="303"/>
      <c r="M21" s="303"/>
      <c r="N21" s="303"/>
      <c r="T21" s="12"/>
      <c r="U21" s="3"/>
      <c r="V21" s="3"/>
      <c r="W21" s="3"/>
      <c r="X21" s="3"/>
    </row>
    <row r="22" spans="1:24">
      <c r="A22" s="29"/>
      <c r="B22" s="29"/>
      <c r="C22" s="29"/>
      <c r="D22" s="36" t="s">
        <v>64</v>
      </c>
      <c r="E22" s="43" t="s">
        <v>113</v>
      </c>
      <c r="F22" s="38" t="s">
        <v>66</v>
      </c>
      <c r="G22" s="39">
        <v>19.95</v>
      </c>
      <c r="H22" s="40" t="s">
        <v>137</v>
      </c>
      <c r="I22" s="211"/>
      <c r="J22" s="35">
        <f>SUM(G22*I22)</f>
        <v>0</v>
      </c>
      <c r="K22" s="4"/>
      <c r="T22" s="12"/>
      <c r="U22" s="3"/>
      <c r="V22" s="3"/>
      <c r="W22" s="3"/>
      <c r="X22" s="3"/>
    </row>
    <row r="23" spans="1:24" ht="15.75" thickBot="1">
      <c r="A23" s="29"/>
      <c r="B23" s="29"/>
      <c r="C23" s="29"/>
      <c r="D23" s="80" t="s">
        <v>65</v>
      </c>
      <c r="E23" s="43" t="s">
        <v>112</v>
      </c>
      <c r="F23" s="81" t="s">
        <v>67</v>
      </c>
      <c r="G23" s="45" t="s">
        <v>54</v>
      </c>
      <c r="H23" s="46" t="s">
        <v>15</v>
      </c>
      <c r="I23" s="214"/>
      <c r="J23" s="82"/>
      <c r="T23" s="12"/>
      <c r="U23" s="3"/>
      <c r="V23" s="3"/>
      <c r="W23" s="3"/>
      <c r="X23" s="3"/>
    </row>
    <row r="24" spans="1:24">
      <c r="A24" s="29"/>
      <c r="B24" s="29"/>
      <c r="C24" s="21"/>
      <c r="D24" s="83"/>
      <c r="E24" s="403"/>
      <c r="F24" s="298"/>
      <c r="G24" s="299"/>
      <c r="H24" s="267"/>
      <c r="I24" s="50" t="s">
        <v>57</v>
      </c>
      <c r="J24" s="86">
        <f>SUM(J19:J23)</f>
        <v>0</v>
      </c>
      <c r="T24" s="12"/>
      <c r="U24" s="3"/>
      <c r="V24" s="3"/>
      <c r="W24" s="3"/>
      <c r="X24" s="3"/>
    </row>
    <row r="25" spans="1:24">
      <c r="A25" s="29"/>
      <c r="B25" s="29"/>
      <c r="C25" s="21"/>
      <c r="D25" s="52"/>
      <c r="E25" s="266" t="s">
        <v>217</v>
      </c>
      <c r="F25" s="295" t="s">
        <v>68</v>
      </c>
      <c r="G25" s="296"/>
      <c r="H25" s="297"/>
      <c r="I25" s="56" t="s">
        <v>69</v>
      </c>
      <c r="J25" s="88" t="s">
        <v>199</v>
      </c>
      <c r="T25" s="12"/>
      <c r="U25" s="3"/>
      <c r="V25" s="3"/>
      <c r="W25" s="3"/>
      <c r="X25" s="3"/>
    </row>
    <row r="26" spans="1:24" ht="15.75" thickBot="1">
      <c r="A26" s="29"/>
      <c r="B26" s="29"/>
      <c r="C26" s="29"/>
      <c r="D26" s="89"/>
      <c r="E26" s="90"/>
      <c r="F26" s="287"/>
      <c r="G26" s="288"/>
      <c r="H26" s="268"/>
      <c r="I26" s="92" t="s">
        <v>58</v>
      </c>
      <c r="J26" s="93">
        <f>SUM(J24:J25)</f>
        <v>0</v>
      </c>
      <c r="T26" s="12"/>
      <c r="U26" s="3"/>
      <c r="V26" s="3"/>
      <c r="W26" s="3"/>
      <c r="X26" s="3"/>
    </row>
    <row r="27" spans="1:24" ht="15.75" thickBot="1">
      <c r="A27" s="29"/>
      <c r="B27" s="29"/>
      <c r="C27" s="29"/>
      <c r="D27" s="94"/>
      <c r="E27" s="94"/>
      <c r="F27" s="64"/>
      <c r="G27" s="65"/>
      <c r="H27" s="64"/>
      <c r="I27" s="66"/>
      <c r="J27" s="95"/>
      <c r="T27" s="12"/>
      <c r="U27" s="3"/>
      <c r="V27" s="3"/>
      <c r="W27" s="3"/>
      <c r="X27" s="3"/>
    </row>
    <row r="28" spans="1:24" ht="15.75" thickBot="1">
      <c r="A28" s="29"/>
      <c r="B28" s="29"/>
      <c r="C28" s="29"/>
      <c r="D28" s="271" t="s">
        <v>142</v>
      </c>
      <c r="E28" s="272"/>
      <c r="F28" s="272"/>
      <c r="G28" s="272"/>
      <c r="H28" s="272"/>
      <c r="I28" s="273"/>
      <c r="J28" s="96">
        <f>SUM(J16+J26)</f>
        <v>0</v>
      </c>
      <c r="T28" s="12"/>
      <c r="U28" s="3"/>
      <c r="V28" s="3"/>
      <c r="W28" s="3"/>
      <c r="X28" s="3"/>
    </row>
    <row r="29" spans="1:24">
      <c r="A29" s="29"/>
      <c r="B29" s="29"/>
      <c r="C29" s="29"/>
      <c r="D29" s="94"/>
      <c r="E29" s="94"/>
      <c r="F29" s="64"/>
      <c r="G29" s="65"/>
      <c r="H29" s="64"/>
      <c r="I29" s="66"/>
      <c r="J29" s="97"/>
      <c r="T29" s="12"/>
      <c r="U29" s="3"/>
      <c r="V29" s="3"/>
      <c r="W29" s="3"/>
      <c r="X29" s="3"/>
    </row>
    <row r="30" spans="1:24">
      <c r="A30" s="29"/>
      <c r="B30" s="29"/>
      <c r="C30" s="29"/>
      <c r="D30" s="94"/>
      <c r="E30" s="94"/>
      <c r="F30" s="64"/>
      <c r="G30" s="65"/>
      <c r="H30" s="64"/>
      <c r="I30" s="66"/>
      <c r="J30" s="97"/>
      <c r="T30" s="12"/>
      <c r="U30" s="3"/>
      <c r="V30" s="3"/>
      <c r="W30" s="3"/>
      <c r="X30" s="3"/>
    </row>
    <row r="31" spans="1:24">
      <c r="A31" s="29"/>
      <c r="B31" s="29"/>
      <c r="C31" s="29"/>
      <c r="D31" s="94"/>
      <c r="E31" s="94"/>
      <c r="F31" s="259"/>
      <c r="G31" s="65"/>
      <c r="H31" s="259"/>
      <c r="I31" s="66"/>
      <c r="J31" s="97"/>
      <c r="T31" s="12"/>
      <c r="U31" s="3"/>
      <c r="V31" s="3"/>
      <c r="W31" s="3"/>
      <c r="X31" s="3"/>
    </row>
    <row r="32" spans="1:24">
      <c r="A32" s="29"/>
      <c r="B32" s="29"/>
      <c r="C32" s="29"/>
      <c r="D32" s="94"/>
      <c r="E32" s="94"/>
      <c r="F32" s="259"/>
      <c r="G32" s="65"/>
      <c r="H32" s="259"/>
      <c r="I32" s="66"/>
      <c r="J32" s="97"/>
      <c r="T32" s="12"/>
      <c r="U32" s="3"/>
      <c r="V32" s="3"/>
      <c r="W32" s="3"/>
      <c r="X32" s="3"/>
    </row>
    <row r="33" spans="1:24">
      <c r="A33" s="29"/>
      <c r="B33" s="29"/>
      <c r="C33" s="29"/>
      <c r="D33" s="21"/>
      <c r="E33" s="98"/>
      <c r="F33" s="21"/>
      <c r="G33" s="68"/>
      <c r="H33" s="69"/>
      <c r="I33" s="99"/>
      <c r="J33" s="67"/>
      <c r="N33" s="12"/>
      <c r="T33" s="12"/>
      <c r="U33" s="3"/>
      <c r="V33" s="3"/>
      <c r="W33" s="3"/>
      <c r="X33" s="3"/>
    </row>
    <row r="34" spans="1:24">
      <c r="A34" s="29"/>
      <c r="B34" s="29"/>
      <c r="C34" s="29"/>
      <c r="D34" s="21"/>
      <c r="E34" s="21"/>
      <c r="F34" s="21"/>
      <c r="G34" s="68"/>
      <c r="H34" s="69"/>
      <c r="I34" s="100"/>
      <c r="J34" s="67"/>
      <c r="N34" s="12"/>
      <c r="T34" s="12"/>
      <c r="U34" s="3"/>
      <c r="V34" s="3"/>
      <c r="W34" s="3"/>
      <c r="X34" s="3"/>
    </row>
    <row r="35" spans="1:24">
      <c r="A35" s="29"/>
      <c r="B35" s="29"/>
      <c r="C35" s="29"/>
      <c r="D35" s="21"/>
      <c r="E35" s="21"/>
      <c r="F35" s="21"/>
      <c r="G35" s="68"/>
      <c r="H35" s="69"/>
      <c r="I35" s="100"/>
      <c r="J35" s="67"/>
      <c r="N35" s="12"/>
      <c r="T35" s="12"/>
      <c r="U35" s="3"/>
      <c r="V35" s="3"/>
      <c r="W35" s="3"/>
      <c r="X35" s="3"/>
    </row>
    <row r="36" spans="1:24">
      <c r="A36" s="29"/>
      <c r="B36" s="29"/>
      <c r="C36" s="29"/>
      <c r="D36" s="21"/>
      <c r="E36" s="21"/>
      <c r="F36" s="21"/>
      <c r="G36" s="68"/>
      <c r="H36" s="69"/>
      <c r="I36" s="100"/>
      <c r="J36" s="67"/>
      <c r="N36" s="12"/>
      <c r="T36" s="12"/>
      <c r="U36" s="3"/>
      <c r="V36" s="3"/>
      <c r="W36" s="3"/>
      <c r="X36" s="3"/>
    </row>
    <row r="37" spans="1:24" ht="15.75" thickBot="1">
      <c r="A37" s="29"/>
      <c r="B37" s="29"/>
      <c r="C37" s="29"/>
      <c r="D37" s="21"/>
      <c r="E37" s="21"/>
      <c r="F37" s="21"/>
      <c r="G37" s="68"/>
      <c r="H37" s="69"/>
      <c r="I37" s="100"/>
      <c r="J37" s="67"/>
      <c r="N37" s="12"/>
      <c r="T37" s="12"/>
      <c r="U37" s="3"/>
      <c r="V37" s="3"/>
      <c r="W37" s="3"/>
      <c r="X37" s="3"/>
    </row>
    <row r="38" spans="1:24" s="8" customFormat="1" ht="16.5" thickBot="1">
      <c r="A38" s="279" t="s">
        <v>130</v>
      </c>
      <c r="B38" s="279"/>
      <c r="C38" s="280"/>
      <c r="D38" s="289" t="s">
        <v>114</v>
      </c>
      <c r="E38" s="290"/>
      <c r="F38" s="290"/>
      <c r="G38" s="290"/>
      <c r="H38" s="290"/>
      <c r="I38" s="290"/>
      <c r="J38" s="291"/>
      <c r="K38" s="3"/>
      <c r="L38" s="3"/>
      <c r="M38" s="3"/>
      <c r="N38" s="12"/>
      <c r="O38" s="7"/>
      <c r="P38" s="7"/>
      <c r="Q38" s="7"/>
      <c r="R38" s="7"/>
      <c r="S38" s="7"/>
      <c r="T38" s="7"/>
      <c r="U38" s="7"/>
      <c r="V38" s="7"/>
      <c r="W38" s="7"/>
      <c r="X38" s="7"/>
    </row>
    <row r="39" spans="1:24" ht="15.75" thickBot="1">
      <c r="A39" s="279" t="s">
        <v>127</v>
      </c>
      <c r="B39" s="279"/>
      <c r="C39" s="280"/>
      <c r="D39" s="101" t="s">
        <v>0</v>
      </c>
      <c r="E39" s="102" t="s">
        <v>1</v>
      </c>
      <c r="F39" s="28" t="s">
        <v>60</v>
      </c>
      <c r="G39" s="73" t="s">
        <v>2</v>
      </c>
      <c r="H39" s="74" t="s">
        <v>136</v>
      </c>
      <c r="I39" s="239" t="s">
        <v>44</v>
      </c>
      <c r="J39" s="225" t="s">
        <v>55</v>
      </c>
      <c r="N39" s="12"/>
    </row>
    <row r="40" spans="1:24">
      <c r="A40" s="29"/>
      <c r="B40" s="29"/>
      <c r="C40" s="29"/>
      <c r="D40" s="47" t="s">
        <v>46</v>
      </c>
      <c r="E40" s="103" t="s">
        <v>50</v>
      </c>
      <c r="F40" s="32" t="s">
        <v>150</v>
      </c>
      <c r="G40" s="78">
        <v>26.95</v>
      </c>
      <c r="H40" s="104" t="s">
        <v>137</v>
      </c>
      <c r="I40" s="215"/>
      <c r="J40" s="35">
        <f>SUM(G40*I40)</f>
        <v>0</v>
      </c>
      <c r="N40" s="12"/>
    </row>
    <row r="41" spans="1:24">
      <c r="A41" s="29"/>
      <c r="B41" s="29"/>
      <c r="C41" s="29"/>
      <c r="D41" s="36" t="s">
        <v>47</v>
      </c>
      <c r="E41" s="105" t="s">
        <v>52</v>
      </c>
      <c r="F41" s="38" t="s">
        <v>151</v>
      </c>
      <c r="G41" s="106">
        <v>24.95</v>
      </c>
      <c r="H41" s="107" t="s">
        <v>137</v>
      </c>
      <c r="I41" s="216"/>
      <c r="J41" s="35">
        <f>SUM(G41*I41)</f>
        <v>0</v>
      </c>
      <c r="N41" s="12"/>
    </row>
    <row r="42" spans="1:24">
      <c r="A42" s="29"/>
      <c r="B42" s="29"/>
      <c r="C42" s="29"/>
      <c r="D42" s="36" t="s">
        <v>48</v>
      </c>
      <c r="E42" s="105" t="s">
        <v>52</v>
      </c>
      <c r="F42" s="38" t="s">
        <v>152</v>
      </c>
      <c r="G42" s="109">
        <v>22.95</v>
      </c>
      <c r="H42" s="110" t="s">
        <v>137</v>
      </c>
      <c r="I42" s="216"/>
      <c r="J42" s="35">
        <f>SUM(G42*I42)</f>
        <v>0</v>
      </c>
      <c r="N42" s="12"/>
    </row>
    <row r="43" spans="1:24">
      <c r="A43" s="29"/>
      <c r="B43" s="29"/>
      <c r="C43" s="29"/>
      <c r="D43" s="36" t="s">
        <v>49</v>
      </c>
      <c r="E43" s="105" t="s">
        <v>52</v>
      </c>
      <c r="F43" s="41" t="s">
        <v>153</v>
      </c>
      <c r="G43" s="109" t="s">
        <v>54</v>
      </c>
      <c r="H43" s="38" t="s">
        <v>15</v>
      </c>
      <c r="I43" s="216"/>
      <c r="J43" s="35"/>
      <c r="N43" s="12"/>
    </row>
    <row r="44" spans="1:24" ht="30">
      <c r="A44" s="29"/>
      <c r="B44" s="29"/>
      <c r="C44" s="29"/>
      <c r="D44" s="111" t="s">
        <v>45</v>
      </c>
      <c r="E44" s="43" t="s">
        <v>222</v>
      </c>
      <c r="F44" s="44" t="s">
        <v>53</v>
      </c>
      <c r="G44" s="112">
        <v>14.95</v>
      </c>
      <c r="H44" s="113" t="s">
        <v>137</v>
      </c>
      <c r="I44" s="217"/>
      <c r="J44" s="35">
        <f>SUM(G44*I44)</f>
        <v>0</v>
      </c>
      <c r="N44" s="12"/>
    </row>
    <row r="45" spans="1:24" ht="15.75" thickBot="1">
      <c r="A45" s="29"/>
      <c r="B45" s="29"/>
      <c r="C45" s="29"/>
      <c r="D45" s="36" t="s">
        <v>168</v>
      </c>
      <c r="E45" s="37" t="s">
        <v>171</v>
      </c>
      <c r="F45" s="38" t="s">
        <v>170</v>
      </c>
      <c r="G45" s="45">
        <v>0.95</v>
      </c>
      <c r="H45" s="40" t="s">
        <v>137</v>
      </c>
      <c r="I45" s="211"/>
      <c r="J45" s="35">
        <f t="shared" ref="J45" si="2">SUM(G45*I45)</f>
        <v>0</v>
      </c>
      <c r="N45" s="12"/>
    </row>
    <row r="46" spans="1:24">
      <c r="A46" s="29"/>
      <c r="B46" s="29"/>
      <c r="C46" s="29"/>
      <c r="D46" s="47"/>
      <c r="E46" s="48"/>
      <c r="F46" s="285"/>
      <c r="G46" s="286"/>
      <c r="H46" s="114"/>
      <c r="I46" s="50" t="s">
        <v>57</v>
      </c>
      <c r="J46" s="51">
        <f>SUM(J40:J45)</f>
        <v>0</v>
      </c>
      <c r="N46" s="12"/>
    </row>
    <row r="47" spans="1:24">
      <c r="A47" s="29"/>
      <c r="B47" s="29"/>
      <c r="C47" s="29"/>
      <c r="D47" s="52"/>
      <c r="E47" s="266" t="s">
        <v>217</v>
      </c>
      <c r="F47" s="295" t="s">
        <v>138</v>
      </c>
      <c r="G47" s="296"/>
      <c r="H47" s="297"/>
      <c r="I47" s="54">
        <v>7.0000000000000007E-2</v>
      </c>
      <c r="J47" s="55">
        <f>SUM(J46*I47)</f>
        <v>0</v>
      </c>
      <c r="N47" s="12"/>
    </row>
    <row r="48" spans="1:24">
      <c r="A48" s="29"/>
      <c r="B48" s="29"/>
      <c r="C48" s="29"/>
      <c r="D48" s="52"/>
      <c r="E48" s="53"/>
      <c r="F48" s="295" t="s">
        <v>68</v>
      </c>
      <c r="G48" s="296"/>
      <c r="H48" s="297"/>
      <c r="I48" s="56" t="s">
        <v>69</v>
      </c>
      <c r="J48" s="57" t="s">
        <v>199</v>
      </c>
      <c r="N48" s="12"/>
    </row>
    <row r="49" spans="1:14" ht="15.75" thickBot="1">
      <c r="A49" s="29"/>
      <c r="B49" s="29"/>
      <c r="C49" s="29"/>
      <c r="D49" s="58"/>
      <c r="E49" s="59"/>
      <c r="F49" s="287"/>
      <c r="G49" s="288"/>
      <c r="H49" s="115"/>
      <c r="I49" s="61" t="s">
        <v>58</v>
      </c>
      <c r="J49" s="62">
        <f>SUM(J46:J48)</f>
        <v>0</v>
      </c>
      <c r="N49" s="12"/>
    </row>
    <row r="50" spans="1:14">
      <c r="A50" s="29"/>
      <c r="B50" s="29"/>
      <c r="C50" s="29"/>
      <c r="D50" s="21"/>
      <c r="E50" s="63"/>
      <c r="F50" s="64"/>
      <c r="G50" s="65"/>
      <c r="H50" s="64"/>
      <c r="I50" s="66"/>
      <c r="J50" s="67"/>
      <c r="N50" s="12"/>
    </row>
    <row r="51" spans="1:14" ht="15.75" thickBot="1">
      <c r="A51" s="29"/>
      <c r="B51" s="29"/>
      <c r="C51" s="29"/>
      <c r="D51" s="116"/>
      <c r="E51" s="117"/>
      <c r="F51" s="118"/>
      <c r="G51" s="119"/>
      <c r="H51" s="120"/>
      <c r="I51" s="118"/>
      <c r="J51" s="97"/>
      <c r="N51" s="12"/>
    </row>
    <row r="52" spans="1:14" ht="16.5" thickBot="1">
      <c r="A52" s="279" t="s">
        <v>130</v>
      </c>
      <c r="B52" s="279"/>
      <c r="C52" s="280"/>
      <c r="D52" s="70"/>
      <c r="E52" s="290" t="s">
        <v>74</v>
      </c>
      <c r="F52" s="290"/>
      <c r="G52" s="290"/>
      <c r="H52" s="290"/>
      <c r="I52" s="290"/>
      <c r="J52" s="291"/>
      <c r="N52" s="12"/>
    </row>
    <row r="53" spans="1:14" ht="15.75" thickBot="1">
      <c r="A53" s="279" t="s">
        <v>129</v>
      </c>
      <c r="B53" s="279"/>
      <c r="C53" s="280"/>
      <c r="D53" s="71" t="s">
        <v>0</v>
      </c>
      <c r="E53" s="72" t="s">
        <v>1</v>
      </c>
      <c r="F53" s="28" t="s">
        <v>59</v>
      </c>
      <c r="G53" s="73" t="s">
        <v>2</v>
      </c>
      <c r="H53" s="74" t="s">
        <v>136</v>
      </c>
      <c r="I53" s="239" t="s">
        <v>44</v>
      </c>
      <c r="J53" s="225" t="s">
        <v>55</v>
      </c>
      <c r="N53" s="12"/>
    </row>
    <row r="54" spans="1:14" ht="30.75" thickBot="1">
      <c r="A54" s="29"/>
      <c r="B54" s="29"/>
      <c r="C54" s="29"/>
      <c r="D54" s="47" t="s">
        <v>75</v>
      </c>
      <c r="E54" s="77" t="s">
        <v>218</v>
      </c>
      <c r="F54" s="32" t="s">
        <v>214</v>
      </c>
      <c r="G54" s="78">
        <v>13.95</v>
      </c>
      <c r="H54" s="79" t="s">
        <v>137</v>
      </c>
      <c r="I54" s="213"/>
      <c r="J54" s="35">
        <f>SUM(G54*I54)</f>
        <v>0</v>
      </c>
      <c r="N54" s="12"/>
    </row>
    <row r="55" spans="1:14" ht="30.75" thickBot="1">
      <c r="A55" s="29"/>
      <c r="B55" s="29"/>
      <c r="C55" s="29"/>
      <c r="D55" s="36" t="s">
        <v>76</v>
      </c>
      <c r="E55" s="77" t="s">
        <v>219</v>
      </c>
      <c r="F55" s="38" t="s">
        <v>215</v>
      </c>
      <c r="G55" s="39">
        <v>12.95</v>
      </c>
      <c r="H55" s="40" t="s">
        <v>137</v>
      </c>
      <c r="I55" s="211"/>
      <c r="J55" s="35">
        <f>SUM(G55*I55)</f>
        <v>0</v>
      </c>
      <c r="N55" s="12"/>
    </row>
    <row r="56" spans="1:14" ht="30.75" thickBot="1">
      <c r="A56" s="29"/>
      <c r="B56" s="29"/>
      <c r="C56" s="29"/>
      <c r="D56" s="80" t="s">
        <v>77</v>
      </c>
      <c r="E56" s="77" t="s">
        <v>220</v>
      </c>
      <c r="F56" s="81" t="s">
        <v>216</v>
      </c>
      <c r="G56" s="45" t="s">
        <v>54</v>
      </c>
      <c r="H56" s="46"/>
      <c r="I56" s="214"/>
      <c r="J56" s="82"/>
      <c r="N56" s="12"/>
    </row>
    <row r="57" spans="1:14">
      <c r="A57" s="29"/>
      <c r="B57" s="29"/>
      <c r="C57" s="29"/>
      <c r="D57" s="83"/>
      <c r="E57" s="84"/>
      <c r="F57" s="298"/>
      <c r="G57" s="299"/>
      <c r="H57" s="85"/>
      <c r="I57" s="50" t="s">
        <v>57</v>
      </c>
      <c r="J57" s="86">
        <f>SUM(J54:J56)</f>
        <v>0</v>
      </c>
      <c r="N57" s="12"/>
    </row>
    <row r="58" spans="1:14">
      <c r="A58" s="29"/>
      <c r="B58" s="29"/>
      <c r="C58" s="29"/>
      <c r="D58" s="52"/>
      <c r="E58" s="87"/>
      <c r="F58" s="305" t="s">
        <v>68</v>
      </c>
      <c r="G58" s="306"/>
      <c r="H58" s="307"/>
      <c r="I58" s="56" t="s">
        <v>69</v>
      </c>
      <c r="J58" s="88" t="s">
        <v>199</v>
      </c>
      <c r="N58" s="12"/>
    </row>
    <row r="59" spans="1:14" ht="15.75" thickBot="1">
      <c r="A59" s="29"/>
      <c r="B59" s="29"/>
      <c r="C59" s="29"/>
      <c r="D59" s="89"/>
      <c r="E59" s="90"/>
      <c r="F59" s="287"/>
      <c r="G59" s="288"/>
      <c r="H59" s="91"/>
      <c r="I59" s="92" t="s">
        <v>58</v>
      </c>
      <c r="J59" s="93">
        <f>SUM(J57:J58)</f>
        <v>0</v>
      </c>
      <c r="N59" s="12"/>
    </row>
    <row r="60" spans="1:14" ht="15.75" thickBot="1">
      <c r="A60" s="29"/>
      <c r="B60" s="29"/>
      <c r="C60" s="29"/>
      <c r="D60" s="116"/>
      <c r="E60" s="117"/>
      <c r="F60" s="118"/>
      <c r="G60" s="119"/>
      <c r="H60" s="120"/>
      <c r="I60" s="118"/>
      <c r="J60" s="95"/>
      <c r="N60" s="12"/>
    </row>
    <row r="61" spans="1:14" ht="15.75" thickBot="1">
      <c r="A61" s="29"/>
      <c r="B61" s="29"/>
      <c r="C61" s="29"/>
      <c r="D61" s="271" t="s">
        <v>143</v>
      </c>
      <c r="E61" s="272"/>
      <c r="F61" s="272"/>
      <c r="G61" s="272"/>
      <c r="H61" s="272"/>
      <c r="I61" s="273"/>
      <c r="J61" s="96">
        <f>SUM(J49+J59)</f>
        <v>0</v>
      </c>
      <c r="N61" s="12"/>
    </row>
    <row r="62" spans="1:14">
      <c r="A62" s="29"/>
      <c r="B62" s="29"/>
      <c r="C62" s="29"/>
      <c r="D62" s="116"/>
      <c r="E62" s="117"/>
      <c r="F62" s="118"/>
      <c r="G62" s="119"/>
      <c r="H62" s="120"/>
      <c r="I62" s="118"/>
      <c r="J62" s="97"/>
      <c r="N62" s="12"/>
    </row>
    <row r="63" spans="1:14">
      <c r="A63" s="29"/>
      <c r="B63" s="29"/>
      <c r="C63" s="29"/>
      <c r="D63" s="116"/>
      <c r="E63" s="117"/>
      <c r="F63" s="118"/>
      <c r="G63" s="119"/>
      <c r="H63" s="120"/>
      <c r="I63" s="118"/>
      <c r="J63" s="97"/>
      <c r="N63" s="12"/>
    </row>
    <row r="64" spans="1:14">
      <c r="A64" s="29"/>
      <c r="B64" s="29"/>
      <c r="C64" s="29"/>
      <c r="D64" s="116"/>
      <c r="E64" s="117"/>
      <c r="F64" s="118"/>
      <c r="G64" s="119"/>
      <c r="H64" s="120"/>
      <c r="I64" s="118"/>
      <c r="J64" s="97"/>
      <c r="N64" s="12"/>
    </row>
    <row r="65" spans="1:19">
      <c r="A65" s="29"/>
      <c r="B65" s="29"/>
      <c r="C65" s="29"/>
      <c r="D65" s="116"/>
      <c r="E65" s="117"/>
      <c r="F65" s="118"/>
      <c r="G65" s="119"/>
      <c r="H65" s="120"/>
      <c r="I65" s="118"/>
      <c r="J65" s="97"/>
      <c r="N65" s="12"/>
    </row>
    <row r="66" spans="1:19" ht="15.75" thickBot="1">
      <c r="A66" s="29"/>
      <c r="B66" s="29"/>
      <c r="C66" s="29"/>
      <c r="D66" s="116"/>
      <c r="E66" s="117"/>
      <c r="F66" s="118"/>
      <c r="G66" s="119"/>
      <c r="H66" s="120"/>
      <c r="I66" s="118"/>
      <c r="J66" s="97"/>
      <c r="N66" s="12"/>
    </row>
    <row r="67" spans="1:19" s="8" customFormat="1" ht="16.5" thickBot="1">
      <c r="A67" s="279" t="s">
        <v>131</v>
      </c>
      <c r="B67" s="279"/>
      <c r="C67" s="280"/>
      <c r="D67" s="289" t="s">
        <v>115</v>
      </c>
      <c r="E67" s="290"/>
      <c r="F67" s="290"/>
      <c r="G67" s="290"/>
      <c r="H67" s="290"/>
      <c r="I67" s="290"/>
      <c r="J67" s="291"/>
      <c r="K67" s="7"/>
      <c r="L67" s="7"/>
      <c r="M67" s="7"/>
      <c r="N67" s="7"/>
      <c r="O67" s="7"/>
      <c r="P67" s="7"/>
      <c r="Q67" s="7"/>
      <c r="R67" s="7"/>
      <c r="S67" s="7"/>
    </row>
    <row r="68" spans="1:19" ht="15.75" thickBot="1">
      <c r="A68" s="279" t="s">
        <v>127</v>
      </c>
      <c r="B68" s="279"/>
      <c r="C68" s="280"/>
      <c r="D68" s="71" t="s">
        <v>0</v>
      </c>
      <c r="E68" s="72" t="s">
        <v>1</v>
      </c>
      <c r="F68" s="28" t="s">
        <v>59</v>
      </c>
      <c r="G68" s="73" t="s">
        <v>2</v>
      </c>
      <c r="H68" s="74" t="s">
        <v>136</v>
      </c>
      <c r="I68" s="28" t="s">
        <v>44</v>
      </c>
      <c r="J68" s="224" t="s">
        <v>55</v>
      </c>
    </row>
    <row r="69" spans="1:19" ht="32.1" customHeight="1">
      <c r="A69" s="29"/>
      <c r="B69" s="29"/>
      <c r="C69" s="29"/>
      <c r="D69" s="30" t="s">
        <v>22</v>
      </c>
      <c r="E69" s="198" t="s">
        <v>26</v>
      </c>
      <c r="F69" s="226" t="s">
        <v>110</v>
      </c>
      <c r="G69" s="200">
        <v>155</v>
      </c>
      <c r="H69" s="34" t="s">
        <v>137</v>
      </c>
      <c r="I69" s="222"/>
      <c r="J69" s="227">
        <f>SUM(G69*I69)</f>
        <v>0</v>
      </c>
    </row>
    <row r="70" spans="1:19" ht="8.1" customHeight="1">
      <c r="A70" s="29"/>
      <c r="B70" s="29"/>
      <c r="C70" s="29"/>
      <c r="D70" s="111"/>
      <c r="E70" s="63"/>
      <c r="F70" s="124"/>
      <c r="G70" s="125"/>
      <c r="H70" s="126"/>
      <c r="I70" s="127"/>
      <c r="J70" s="128"/>
    </row>
    <row r="71" spans="1:19" ht="32.1" customHeight="1">
      <c r="A71" s="29"/>
      <c r="B71" s="29"/>
      <c r="C71" s="29"/>
      <c r="D71" s="36" t="s">
        <v>24</v>
      </c>
      <c r="E71" s="87" t="s">
        <v>23</v>
      </c>
      <c r="F71" s="121" t="s">
        <v>110</v>
      </c>
      <c r="G71" s="122">
        <v>155</v>
      </c>
      <c r="H71" s="40" t="s">
        <v>137</v>
      </c>
      <c r="I71" s="218"/>
      <c r="J71" s="35">
        <f>SUM(G71*I71)</f>
        <v>0</v>
      </c>
    </row>
    <row r="72" spans="1:19" s="8" customFormat="1" ht="8.1" customHeight="1">
      <c r="A72" s="129"/>
      <c r="B72" s="129"/>
      <c r="C72" s="129"/>
      <c r="D72" s="111"/>
      <c r="E72" s="63"/>
      <c r="F72" s="124"/>
      <c r="G72" s="125"/>
      <c r="H72" s="126"/>
      <c r="I72" s="127"/>
      <c r="J72" s="128"/>
      <c r="K72" s="3"/>
      <c r="L72" s="3"/>
      <c r="M72" s="3"/>
      <c r="N72" s="3"/>
      <c r="O72" s="7"/>
      <c r="P72" s="7"/>
      <c r="Q72" s="7"/>
      <c r="R72" s="7"/>
      <c r="S72" s="7"/>
    </row>
    <row r="73" spans="1:19" s="8" customFormat="1" ht="32.1" customHeight="1">
      <c r="A73" s="129"/>
      <c r="B73" s="129"/>
      <c r="C73" s="129"/>
      <c r="D73" s="36" t="s">
        <v>27</v>
      </c>
      <c r="E73" s="87" t="s">
        <v>25</v>
      </c>
      <c r="F73" s="121" t="s">
        <v>110</v>
      </c>
      <c r="G73" s="122">
        <v>155</v>
      </c>
      <c r="H73" s="40" t="s">
        <v>137</v>
      </c>
      <c r="I73" s="218"/>
      <c r="J73" s="35">
        <f>SUM(G73*I73)</f>
        <v>0</v>
      </c>
      <c r="K73" s="4"/>
      <c r="L73" s="3"/>
      <c r="M73" s="3"/>
      <c r="N73" s="3"/>
      <c r="O73" s="7"/>
      <c r="P73" s="7"/>
      <c r="Q73" s="7"/>
      <c r="R73" s="7"/>
      <c r="S73" s="7"/>
    </row>
    <row r="74" spans="1:19" s="8" customFormat="1" ht="8.1" customHeight="1">
      <c r="A74" s="129"/>
      <c r="B74" s="129"/>
      <c r="C74" s="129"/>
      <c r="D74" s="111"/>
      <c r="E74" s="63"/>
      <c r="F74" s="124"/>
      <c r="G74" s="125"/>
      <c r="H74" s="126"/>
      <c r="I74" s="127"/>
      <c r="J74" s="130"/>
      <c r="K74" s="4"/>
      <c r="L74" s="3"/>
      <c r="M74" s="3"/>
      <c r="N74" s="3"/>
      <c r="O74" s="7"/>
      <c r="P74" s="7"/>
      <c r="Q74" s="7"/>
      <c r="R74" s="7"/>
      <c r="S74" s="7"/>
    </row>
    <row r="75" spans="1:19" s="8" customFormat="1" ht="32.1" customHeight="1">
      <c r="A75" s="129"/>
      <c r="B75" s="129"/>
      <c r="C75" s="129"/>
      <c r="D75" s="36" t="s">
        <v>28</v>
      </c>
      <c r="E75" s="87" t="s">
        <v>226</v>
      </c>
      <c r="F75" s="121" t="s">
        <v>110</v>
      </c>
      <c r="G75" s="122">
        <v>155</v>
      </c>
      <c r="H75" s="40" t="s">
        <v>137</v>
      </c>
      <c r="I75" s="218"/>
      <c r="J75" s="35">
        <f>SUM(G75*I75)</f>
        <v>0</v>
      </c>
      <c r="K75" s="3"/>
      <c r="L75" s="3"/>
      <c r="M75" s="3"/>
      <c r="N75" s="3"/>
      <c r="O75" s="7"/>
      <c r="P75" s="7"/>
      <c r="Q75" s="7"/>
      <c r="R75" s="7"/>
      <c r="S75" s="7"/>
    </row>
    <row r="76" spans="1:19" s="8" customFormat="1" ht="8.1" customHeight="1">
      <c r="A76" s="129"/>
      <c r="B76" s="129"/>
      <c r="C76" s="129"/>
      <c r="D76" s="111"/>
      <c r="E76" s="63"/>
      <c r="F76" s="124"/>
      <c r="G76" s="125"/>
      <c r="H76" s="126"/>
      <c r="I76" s="127"/>
      <c r="J76" s="131"/>
      <c r="K76" s="3"/>
      <c r="L76" s="3"/>
      <c r="M76" s="3"/>
      <c r="N76" s="3"/>
      <c r="O76" s="7"/>
      <c r="P76" s="7"/>
      <c r="Q76" s="7"/>
      <c r="R76" s="7"/>
      <c r="S76" s="7"/>
    </row>
    <row r="77" spans="1:19" ht="45.75" thickBot="1">
      <c r="A77" s="29"/>
      <c r="B77" s="29"/>
      <c r="C77" s="29"/>
      <c r="D77" s="36" t="s">
        <v>8</v>
      </c>
      <c r="E77" s="37" t="s">
        <v>225</v>
      </c>
      <c r="F77" s="107" t="s">
        <v>109</v>
      </c>
      <c r="G77" s="106">
        <v>429</v>
      </c>
      <c r="H77" s="40" t="s">
        <v>137</v>
      </c>
      <c r="I77" s="216"/>
      <c r="J77" s="35">
        <f>SUM(G77*I77)</f>
        <v>0</v>
      </c>
    </row>
    <row r="78" spans="1:19">
      <c r="A78" s="29"/>
      <c r="B78" s="29"/>
      <c r="C78" s="29"/>
      <c r="D78" s="47"/>
      <c r="E78" s="48"/>
      <c r="F78" s="285"/>
      <c r="G78" s="286"/>
      <c r="H78" s="114"/>
      <c r="I78" s="132" t="s">
        <v>57</v>
      </c>
      <c r="J78" s="133">
        <f>SUM(J69:J77)</f>
        <v>0</v>
      </c>
      <c r="K78" s="7"/>
      <c r="L78" s="7"/>
      <c r="M78" s="7"/>
      <c r="N78" s="7"/>
    </row>
    <row r="79" spans="1:19">
      <c r="A79" s="29"/>
      <c r="B79" s="29"/>
      <c r="C79" s="29"/>
      <c r="D79" s="52"/>
      <c r="E79" s="53"/>
      <c r="F79" s="295" t="s">
        <v>141</v>
      </c>
      <c r="G79" s="296"/>
      <c r="H79" s="297"/>
      <c r="I79" s="134">
        <v>0</v>
      </c>
      <c r="J79" s="135">
        <v>0</v>
      </c>
      <c r="K79" s="7"/>
      <c r="L79" s="7"/>
      <c r="M79" s="7"/>
      <c r="N79" s="7"/>
    </row>
    <row r="80" spans="1:19">
      <c r="A80" s="29"/>
      <c r="B80" s="29"/>
      <c r="C80" s="29"/>
      <c r="D80" s="52"/>
      <c r="E80" s="53"/>
      <c r="F80" s="295" t="s">
        <v>68</v>
      </c>
      <c r="G80" s="296"/>
      <c r="H80" s="297"/>
      <c r="I80" s="56" t="s">
        <v>69</v>
      </c>
      <c r="J80" s="57" t="s">
        <v>199</v>
      </c>
      <c r="K80" s="7"/>
      <c r="L80" s="7"/>
      <c r="M80" s="7"/>
      <c r="N80" s="7"/>
    </row>
    <row r="81" spans="1:19" ht="15.75" thickBot="1">
      <c r="A81" s="29"/>
      <c r="B81" s="29"/>
      <c r="C81" s="29"/>
      <c r="D81" s="58"/>
      <c r="E81" s="59"/>
      <c r="F81" s="287"/>
      <c r="G81" s="288"/>
      <c r="H81" s="115"/>
      <c r="I81" s="136" t="s">
        <v>58</v>
      </c>
      <c r="J81" s="137">
        <f>SUM(J78:J80)</f>
        <v>0</v>
      </c>
      <c r="K81" s="7"/>
      <c r="L81" s="7"/>
      <c r="M81" s="7"/>
      <c r="N81" s="7"/>
    </row>
    <row r="82" spans="1:19" ht="15.75" thickBot="1">
      <c r="A82" s="29"/>
      <c r="B82" s="29"/>
      <c r="C82" s="29"/>
      <c r="D82" s="138"/>
      <c r="E82" s="139"/>
      <c r="F82" s="140"/>
      <c r="G82" s="141"/>
      <c r="H82" s="142"/>
      <c r="I82" s="140"/>
      <c r="J82" s="143"/>
      <c r="K82" s="7"/>
      <c r="L82" s="7"/>
      <c r="M82" s="7"/>
      <c r="N82" s="7"/>
    </row>
    <row r="83" spans="1:19" ht="15" customHeight="1" thickBot="1">
      <c r="A83" s="279" t="s">
        <v>167</v>
      </c>
      <c r="B83" s="279"/>
      <c r="C83" s="280"/>
      <c r="D83" s="289" t="s">
        <v>164</v>
      </c>
      <c r="E83" s="290"/>
      <c r="F83" s="290"/>
      <c r="G83" s="290"/>
      <c r="H83" s="290"/>
      <c r="I83" s="290"/>
      <c r="J83" s="291"/>
      <c r="K83" s="7"/>
      <c r="L83" s="7"/>
      <c r="M83" s="7"/>
      <c r="N83" s="7"/>
    </row>
    <row r="84" spans="1:19" ht="15" customHeight="1" thickBot="1">
      <c r="A84" s="279" t="s">
        <v>117</v>
      </c>
      <c r="B84" s="279"/>
      <c r="C84" s="280"/>
      <c r="D84" s="71" t="s">
        <v>0</v>
      </c>
      <c r="E84" s="72" t="s">
        <v>1</v>
      </c>
      <c r="F84" s="28" t="s">
        <v>59</v>
      </c>
      <c r="G84" s="73" t="s">
        <v>2</v>
      </c>
      <c r="H84" s="74"/>
      <c r="I84" s="28" t="s">
        <v>44</v>
      </c>
      <c r="J84" s="224" t="s">
        <v>55</v>
      </c>
      <c r="K84" s="7"/>
      <c r="L84" s="7"/>
      <c r="M84" s="7"/>
      <c r="N84" s="7"/>
    </row>
    <row r="85" spans="1:19" ht="27.95" customHeight="1">
      <c r="A85" s="29"/>
      <c r="B85" s="29"/>
      <c r="C85" s="29"/>
      <c r="D85" s="144" t="s">
        <v>70</v>
      </c>
      <c r="E85" s="145" t="s">
        <v>223</v>
      </c>
      <c r="F85" s="146" t="s">
        <v>89</v>
      </c>
      <c r="G85" s="147">
        <v>129</v>
      </c>
      <c r="H85" s="148" t="s">
        <v>137</v>
      </c>
      <c r="I85" s="219"/>
      <c r="J85" s="35">
        <f>SUM(G85*I85)</f>
        <v>0</v>
      </c>
      <c r="K85" s="7"/>
      <c r="L85" s="7"/>
      <c r="M85" s="7"/>
      <c r="N85" s="7"/>
    </row>
    <row r="86" spans="1:19" ht="27.95" customHeight="1" thickBot="1">
      <c r="A86" s="29"/>
      <c r="B86" s="29"/>
      <c r="C86" s="21"/>
      <c r="D86" s="149" t="s">
        <v>71</v>
      </c>
      <c r="E86" s="150" t="s">
        <v>224</v>
      </c>
      <c r="F86" s="151" t="s">
        <v>108</v>
      </c>
      <c r="G86" s="152">
        <v>389</v>
      </c>
      <c r="H86" s="153" t="s">
        <v>137</v>
      </c>
      <c r="I86" s="220"/>
      <c r="J86" s="35">
        <f>SUM(G86*I86)</f>
        <v>0</v>
      </c>
      <c r="K86" s="7"/>
      <c r="L86" s="7"/>
      <c r="M86" s="7"/>
      <c r="N86" s="7"/>
    </row>
    <row r="87" spans="1:19">
      <c r="A87" s="29"/>
      <c r="B87" s="29"/>
      <c r="C87" s="29"/>
      <c r="D87" s="83"/>
      <c r="E87" s="84"/>
      <c r="F87" s="298"/>
      <c r="G87" s="299"/>
      <c r="H87" s="85"/>
      <c r="I87" s="50" t="s">
        <v>57</v>
      </c>
      <c r="J87" s="154">
        <f>SUM(J85:J86)</f>
        <v>0</v>
      </c>
      <c r="K87" s="7"/>
      <c r="L87" s="7"/>
      <c r="M87" s="7"/>
      <c r="N87" s="7"/>
    </row>
    <row r="88" spans="1:19">
      <c r="A88" s="29"/>
      <c r="B88" s="29"/>
      <c r="C88" s="29"/>
      <c r="D88" s="52"/>
      <c r="E88" s="87"/>
      <c r="F88" s="295" t="s">
        <v>68</v>
      </c>
      <c r="G88" s="296"/>
      <c r="H88" s="297"/>
      <c r="I88" s="56" t="s">
        <v>69</v>
      </c>
      <c r="J88" s="57" t="s">
        <v>199</v>
      </c>
      <c r="K88" s="7"/>
      <c r="L88" s="7"/>
      <c r="M88" s="7"/>
      <c r="N88" s="7"/>
    </row>
    <row r="89" spans="1:19" ht="15.75" thickBot="1">
      <c r="A89" s="279"/>
      <c r="B89" s="279"/>
      <c r="C89" s="280"/>
      <c r="D89" s="89"/>
      <c r="E89" s="90"/>
      <c r="F89" s="287"/>
      <c r="G89" s="288"/>
      <c r="H89" s="91"/>
      <c r="I89" s="92" t="s">
        <v>58</v>
      </c>
      <c r="J89" s="93">
        <f>SUM(J87:J88)</f>
        <v>0</v>
      </c>
      <c r="K89" s="7"/>
      <c r="L89" s="7"/>
      <c r="M89" s="7"/>
      <c r="N89" s="7"/>
    </row>
    <row r="90" spans="1:19" ht="15.75" thickBot="1">
      <c r="A90" s="29"/>
      <c r="B90" s="29"/>
      <c r="C90" s="29"/>
      <c r="D90" s="155"/>
      <c r="E90" s="156"/>
      <c r="F90" s="140"/>
      <c r="G90" s="141"/>
      <c r="H90" s="142"/>
      <c r="I90" s="157"/>
      <c r="J90" s="158"/>
      <c r="K90" s="7"/>
      <c r="L90" s="7"/>
      <c r="M90" s="7"/>
      <c r="N90" s="7"/>
    </row>
    <row r="91" spans="1:19" ht="15.75" thickBot="1">
      <c r="A91" s="29"/>
      <c r="B91" s="29"/>
      <c r="C91" s="29"/>
      <c r="D91" s="271" t="s">
        <v>144</v>
      </c>
      <c r="E91" s="272"/>
      <c r="F91" s="272"/>
      <c r="G91" s="272"/>
      <c r="H91" s="272"/>
      <c r="I91" s="273"/>
      <c r="J91" s="96">
        <f>SUM(J81+J89)</f>
        <v>0</v>
      </c>
      <c r="K91" s="7"/>
      <c r="L91" s="7"/>
      <c r="M91" s="7"/>
      <c r="N91" s="7"/>
    </row>
    <row r="92" spans="1:19">
      <c r="A92" s="29"/>
      <c r="B92" s="29"/>
      <c r="C92" s="29"/>
      <c r="D92" s="155"/>
      <c r="E92" s="156"/>
      <c r="F92" s="140"/>
      <c r="G92" s="141"/>
      <c r="H92" s="142"/>
      <c r="I92" s="157"/>
      <c r="J92" s="159"/>
      <c r="K92" s="7"/>
      <c r="L92" s="7"/>
      <c r="M92" s="7"/>
      <c r="N92" s="7"/>
    </row>
    <row r="93" spans="1:19" ht="15.75" thickBot="1">
      <c r="A93" s="29"/>
      <c r="B93" s="29"/>
      <c r="C93" s="29"/>
      <c r="D93" s="155"/>
      <c r="E93" s="156"/>
      <c r="F93" s="140"/>
      <c r="G93" s="141"/>
      <c r="H93" s="142"/>
      <c r="I93" s="157"/>
      <c r="J93" s="159"/>
      <c r="K93" s="7"/>
      <c r="L93" s="7"/>
      <c r="M93" s="7"/>
      <c r="N93" s="7"/>
    </row>
    <row r="94" spans="1:19" ht="16.5" thickBot="1">
      <c r="A94" s="279" t="s">
        <v>120</v>
      </c>
      <c r="B94" s="279"/>
      <c r="C94" s="281"/>
      <c r="D94" s="292" t="s">
        <v>133</v>
      </c>
      <c r="E94" s="293"/>
      <c r="F94" s="293"/>
      <c r="G94" s="293"/>
      <c r="H94" s="293"/>
      <c r="I94" s="293"/>
      <c r="J94" s="294"/>
    </row>
    <row r="95" spans="1:19" ht="15.75" thickBot="1">
      <c r="A95" s="279" t="s">
        <v>127</v>
      </c>
      <c r="B95" s="279"/>
      <c r="C95" s="280"/>
      <c r="D95" s="71" t="s">
        <v>0</v>
      </c>
      <c r="E95" s="229" t="s">
        <v>1</v>
      </c>
      <c r="F95" s="28" t="s">
        <v>59</v>
      </c>
      <c r="G95" s="73" t="s">
        <v>2</v>
      </c>
      <c r="H95" s="74" t="s">
        <v>136</v>
      </c>
      <c r="I95" s="28" t="s">
        <v>44</v>
      </c>
      <c r="J95" s="224" t="s">
        <v>58</v>
      </c>
    </row>
    <row r="96" spans="1:19" s="8" customFormat="1" ht="38.1" customHeight="1">
      <c r="A96" s="129"/>
      <c r="B96" s="129"/>
      <c r="C96" s="129"/>
      <c r="D96" s="30" t="s">
        <v>19</v>
      </c>
      <c r="E96" s="198" t="s">
        <v>132</v>
      </c>
      <c r="F96" s="199" t="s">
        <v>107</v>
      </c>
      <c r="G96" s="180">
        <v>529</v>
      </c>
      <c r="H96" s="228" t="s">
        <v>137</v>
      </c>
      <c r="I96" s="221"/>
      <c r="J96" s="227">
        <f>SUM(G96*I96)</f>
        <v>0</v>
      </c>
      <c r="K96" s="3"/>
      <c r="L96" s="3"/>
      <c r="M96" s="3"/>
      <c r="N96" s="3"/>
      <c r="O96" s="7"/>
      <c r="P96" s="7"/>
      <c r="Q96" s="7"/>
      <c r="R96" s="7"/>
      <c r="S96" s="7"/>
    </row>
    <row r="97" spans="1:14">
      <c r="A97" s="29"/>
      <c r="B97" s="29"/>
      <c r="C97" s="29"/>
      <c r="D97" s="111"/>
      <c r="E97" s="63"/>
      <c r="F97" s="127"/>
      <c r="G97" s="160"/>
      <c r="H97" s="161"/>
      <c r="I97" s="162"/>
      <c r="J97" s="163"/>
    </row>
    <row r="98" spans="1:14">
      <c r="A98" s="29"/>
      <c r="B98" s="29"/>
      <c r="C98" s="29"/>
      <c r="D98" s="111"/>
      <c r="E98" s="63"/>
      <c r="F98" s="127"/>
      <c r="G98" s="125"/>
      <c r="H98" s="126"/>
      <c r="I98" s="127"/>
      <c r="J98" s="131"/>
    </row>
    <row r="99" spans="1:14" ht="38.1" customHeight="1">
      <c r="A99" s="29"/>
      <c r="B99" s="29"/>
      <c r="C99" s="29"/>
      <c r="D99" s="36" t="s">
        <v>20</v>
      </c>
      <c r="E99" s="87" t="s">
        <v>18</v>
      </c>
      <c r="F99" s="123" t="s">
        <v>107</v>
      </c>
      <c r="G99" s="106">
        <v>529</v>
      </c>
      <c r="H99" s="153" t="s">
        <v>137</v>
      </c>
      <c r="I99" s="216"/>
      <c r="J99" s="35">
        <f>SUM(G99*I99)</f>
        <v>0</v>
      </c>
    </row>
    <row r="100" spans="1:14">
      <c r="A100" s="29"/>
      <c r="B100" s="29"/>
      <c r="C100" s="29"/>
      <c r="D100" s="111"/>
      <c r="E100" s="63"/>
      <c r="F100" s="127"/>
      <c r="G100" s="160"/>
      <c r="H100" s="161"/>
      <c r="I100" s="162"/>
      <c r="J100" s="163"/>
    </row>
    <row r="101" spans="1:14">
      <c r="A101" s="29"/>
      <c r="B101" s="29"/>
      <c r="C101" s="29"/>
      <c r="D101" s="111"/>
      <c r="E101" s="63"/>
      <c r="F101" s="127"/>
      <c r="G101" s="125"/>
      <c r="H101" s="126"/>
      <c r="I101" s="127"/>
      <c r="J101" s="131"/>
      <c r="K101" s="4"/>
    </row>
    <row r="102" spans="1:14" ht="38.1" customHeight="1">
      <c r="A102" s="29"/>
      <c r="B102" s="29"/>
      <c r="C102" s="29"/>
      <c r="D102" s="36" t="s">
        <v>21</v>
      </c>
      <c r="E102" s="87" t="s">
        <v>30</v>
      </c>
      <c r="F102" s="123" t="s">
        <v>106</v>
      </c>
      <c r="G102" s="106">
        <v>955</v>
      </c>
      <c r="H102" s="153" t="s">
        <v>137</v>
      </c>
      <c r="I102" s="216"/>
      <c r="J102" s="35">
        <f>SUM(G102*I102)</f>
        <v>0</v>
      </c>
    </row>
    <row r="103" spans="1:14" ht="15.75" thickBot="1">
      <c r="A103" s="29"/>
      <c r="B103" s="29"/>
      <c r="C103" s="29"/>
      <c r="D103" s="111"/>
      <c r="E103" s="63"/>
      <c r="F103" s="127"/>
      <c r="G103" s="160"/>
      <c r="H103" s="164"/>
      <c r="I103" s="162"/>
      <c r="J103" s="163"/>
    </row>
    <row r="104" spans="1:14">
      <c r="A104" s="29"/>
      <c r="B104" s="29"/>
      <c r="C104" s="29"/>
      <c r="D104" s="47"/>
      <c r="E104" s="48"/>
      <c r="F104" s="285"/>
      <c r="G104" s="286"/>
      <c r="H104" s="114"/>
      <c r="I104" s="132" t="s">
        <v>57</v>
      </c>
      <c r="J104" s="133">
        <f>SUM(J95:J103)</f>
        <v>0</v>
      </c>
      <c r="K104" s="7"/>
      <c r="L104" s="7"/>
      <c r="M104" s="7"/>
      <c r="N104" s="7"/>
    </row>
    <row r="105" spans="1:14">
      <c r="A105" s="29"/>
      <c r="B105" s="29"/>
      <c r="C105" s="29"/>
      <c r="D105" s="52"/>
      <c r="E105" s="53"/>
      <c r="F105" s="295" t="s">
        <v>140</v>
      </c>
      <c r="G105" s="296"/>
      <c r="H105" s="297"/>
      <c r="I105" s="134">
        <v>0</v>
      </c>
      <c r="J105" s="135">
        <v>0</v>
      </c>
      <c r="K105" s="7"/>
      <c r="L105" s="7"/>
      <c r="M105" s="7"/>
      <c r="N105" s="7"/>
    </row>
    <row r="106" spans="1:14">
      <c r="A106" s="29"/>
      <c r="B106" s="29"/>
      <c r="C106" s="29"/>
      <c r="D106" s="52"/>
      <c r="E106" s="53"/>
      <c r="F106" s="295" t="s">
        <v>68</v>
      </c>
      <c r="G106" s="296"/>
      <c r="H106" s="297"/>
      <c r="I106" s="56" t="s">
        <v>69</v>
      </c>
      <c r="J106" s="57" t="s">
        <v>199</v>
      </c>
      <c r="K106" s="7"/>
      <c r="L106" s="7"/>
      <c r="M106" s="7"/>
      <c r="N106" s="7"/>
    </row>
    <row r="107" spans="1:14" ht="15.75" thickBot="1">
      <c r="A107" s="29"/>
      <c r="B107" s="29"/>
      <c r="C107" s="29"/>
      <c r="D107" s="58"/>
      <c r="E107" s="59"/>
      <c r="F107" s="287"/>
      <c r="G107" s="288"/>
      <c r="H107" s="115"/>
      <c r="I107" s="136" t="s">
        <v>58</v>
      </c>
      <c r="J107" s="137">
        <f>SUM(J104:J106)</f>
        <v>0</v>
      </c>
      <c r="K107" s="7"/>
      <c r="L107" s="7"/>
      <c r="M107" s="7"/>
      <c r="N107" s="7"/>
    </row>
    <row r="108" spans="1:14">
      <c r="A108" s="29"/>
      <c r="B108" s="29"/>
      <c r="C108" s="29"/>
      <c r="D108" s="21"/>
      <c r="E108" s="63"/>
      <c r="F108" s="64"/>
      <c r="G108" s="65"/>
      <c r="H108" s="64"/>
      <c r="I108" s="66"/>
      <c r="J108" s="67"/>
      <c r="K108" s="7"/>
      <c r="L108" s="7"/>
      <c r="M108" s="7"/>
      <c r="N108" s="7"/>
    </row>
    <row r="109" spans="1:14" ht="15.75" thickBot="1">
      <c r="A109" s="29"/>
      <c r="B109" s="29"/>
      <c r="C109" s="29"/>
      <c r="D109" s="21"/>
      <c r="E109" s="63"/>
      <c r="F109" s="21"/>
      <c r="G109" s="68"/>
      <c r="H109" s="69"/>
      <c r="I109" s="66"/>
      <c r="J109" s="67"/>
      <c r="K109" s="7"/>
      <c r="L109" s="7"/>
      <c r="M109" s="7"/>
      <c r="N109" s="7"/>
    </row>
    <row r="110" spans="1:14" ht="15.75" customHeight="1" thickBot="1">
      <c r="A110" s="279" t="s">
        <v>125</v>
      </c>
      <c r="B110" s="279"/>
      <c r="C110" s="280"/>
      <c r="D110" s="289" t="s">
        <v>135</v>
      </c>
      <c r="E110" s="290"/>
      <c r="F110" s="290"/>
      <c r="G110" s="290"/>
      <c r="H110" s="290"/>
      <c r="I110" s="290"/>
      <c r="J110" s="291"/>
      <c r="K110" s="7"/>
      <c r="L110" s="7"/>
      <c r="M110" s="7"/>
      <c r="N110" s="7"/>
    </row>
    <row r="111" spans="1:14" ht="15.75" thickBot="1">
      <c r="A111" s="279" t="s">
        <v>124</v>
      </c>
      <c r="B111" s="279"/>
      <c r="C111" s="280"/>
      <c r="D111" s="71" t="s">
        <v>0</v>
      </c>
      <c r="E111" s="229" t="s">
        <v>1</v>
      </c>
      <c r="F111" s="28" t="s">
        <v>59</v>
      </c>
      <c r="G111" s="73" t="s">
        <v>2</v>
      </c>
      <c r="H111" s="74" t="s">
        <v>136</v>
      </c>
      <c r="I111" s="28" t="s">
        <v>44</v>
      </c>
      <c r="J111" s="224" t="s">
        <v>58</v>
      </c>
      <c r="K111" s="7"/>
      <c r="L111" s="7"/>
      <c r="M111" s="7"/>
      <c r="N111" s="7"/>
    </row>
    <row r="112" spans="1:14" ht="30">
      <c r="A112" s="29"/>
      <c r="B112" s="29"/>
      <c r="C112" s="29"/>
      <c r="D112" s="230" t="s">
        <v>72</v>
      </c>
      <c r="E112" s="231" t="s">
        <v>227</v>
      </c>
      <c r="F112" s="232" t="s">
        <v>87</v>
      </c>
      <c r="G112" s="200">
        <v>129</v>
      </c>
      <c r="H112" s="181" t="s">
        <v>137</v>
      </c>
      <c r="I112" s="233"/>
      <c r="J112" s="227">
        <f>SUM(G112*I112)</f>
        <v>0</v>
      </c>
      <c r="K112" s="7"/>
      <c r="L112" s="7"/>
      <c r="M112" s="7"/>
      <c r="N112" s="7"/>
    </row>
    <row r="113" spans="1:14" ht="30.75" thickBot="1">
      <c r="A113" s="29"/>
      <c r="B113" s="29"/>
      <c r="C113" s="29"/>
      <c r="D113" s="166" t="s">
        <v>73</v>
      </c>
      <c r="E113" s="167" t="s">
        <v>228</v>
      </c>
      <c r="F113" s="151" t="s">
        <v>88</v>
      </c>
      <c r="G113" s="152">
        <v>389</v>
      </c>
      <c r="H113" s="153" t="s">
        <v>137</v>
      </c>
      <c r="I113" s="220"/>
      <c r="J113" s="35">
        <f>SUM(G113*I113)</f>
        <v>0</v>
      </c>
      <c r="K113" s="7"/>
      <c r="L113" s="7"/>
      <c r="M113" s="7"/>
      <c r="N113" s="7"/>
    </row>
    <row r="114" spans="1:14">
      <c r="A114" s="29"/>
      <c r="B114" s="29"/>
      <c r="C114" s="29"/>
      <c r="D114" s="83"/>
      <c r="E114" s="84"/>
      <c r="F114" s="298"/>
      <c r="G114" s="299"/>
      <c r="H114" s="168"/>
      <c r="I114" s="169" t="s">
        <v>57</v>
      </c>
      <c r="J114" s="154">
        <f>SUM(J112:J113)</f>
        <v>0</v>
      </c>
      <c r="K114" s="7"/>
      <c r="L114" s="7"/>
      <c r="M114" s="7"/>
      <c r="N114" s="7"/>
    </row>
    <row r="115" spans="1:14">
      <c r="A115" s="29"/>
      <c r="B115" s="29"/>
      <c r="C115" s="29"/>
      <c r="D115" s="52"/>
      <c r="E115" s="87"/>
      <c r="F115" s="295" t="s">
        <v>68</v>
      </c>
      <c r="G115" s="296"/>
      <c r="H115" s="297"/>
      <c r="I115" s="56" t="s">
        <v>69</v>
      </c>
      <c r="J115" s="57" t="s">
        <v>199</v>
      </c>
      <c r="K115" s="7"/>
      <c r="L115" s="7"/>
      <c r="M115" s="7"/>
      <c r="N115" s="7"/>
    </row>
    <row r="116" spans="1:14" ht="15.75" thickBot="1">
      <c r="A116" s="29"/>
      <c r="B116" s="29"/>
      <c r="C116" s="29"/>
      <c r="D116" s="89"/>
      <c r="E116" s="90"/>
      <c r="F116" s="287"/>
      <c r="G116" s="288"/>
      <c r="H116" s="91"/>
      <c r="I116" s="92" t="s">
        <v>58</v>
      </c>
      <c r="J116" s="93">
        <f>SUM(J114:J115)</f>
        <v>0</v>
      </c>
      <c r="K116" s="7"/>
      <c r="L116" s="7"/>
      <c r="M116" s="7"/>
      <c r="N116" s="7"/>
    </row>
    <row r="117" spans="1:14" ht="15.75" thickBot="1">
      <c r="A117" s="29"/>
      <c r="B117" s="29"/>
      <c r="C117" s="29"/>
      <c r="D117" s="94"/>
      <c r="E117" s="94"/>
      <c r="F117" s="64"/>
      <c r="G117" s="65"/>
      <c r="H117" s="64"/>
      <c r="I117" s="66"/>
      <c r="J117" s="95"/>
      <c r="K117" s="7"/>
      <c r="L117" s="7"/>
      <c r="M117" s="7"/>
      <c r="N117" s="7"/>
    </row>
    <row r="118" spans="1:14" ht="15.75" thickBot="1">
      <c r="A118" s="29"/>
      <c r="B118" s="29"/>
      <c r="C118" s="29"/>
      <c r="D118" s="271" t="s">
        <v>145</v>
      </c>
      <c r="E118" s="272"/>
      <c r="F118" s="272"/>
      <c r="G118" s="272"/>
      <c r="H118" s="272"/>
      <c r="I118" s="273"/>
      <c r="J118" s="96">
        <f>SUM(J107+J116)</f>
        <v>0</v>
      </c>
      <c r="K118" s="7"/>
      <c r="L118" s="7"/>
      <c r="M118" s="7"/>
      <c r="N118" s="7"/>
    </row>
    <row r="119" spans="1:14">
      <c r="A119" s="29"/>
      <c r="B119" s="29"/>
      <c r="C119" s="29"/>
      <c r="D119" s="94"/>
      <c r="E119" s="94"/>
      <c r="F119" s="64"/>
      <c r="G119" s="65"/>
      <c r="H119" s="64"/>
      <c r="I119" s="66"/>
      <c r="J119" s="97"/>
      <c r="K119" s="7"/>
      <c r="L119" s="7"/>
      <c r="M119" s="7"/>
      <c r="N119" s="7"/>
    </row>
    <row r="120" spans="1:14" ht="15.75" thickBot="1">
      <c r="A120" s="29"/>
      <c r="B120" s="29"/>
      <c r="C120" s="29"/>
      <c r="D120" s="94"/>
      <c r="E120" s="94"/>
      <c r="F120" s="64"/>
      <c r="G120" s="65"/>
      <c r="H120" s="64"/>
      <c r="I120" s="66"/>
      <c r="J120" s="97"/>
      <c r="K120" s="7"/>
      <c r="L120" s="7"/>
      <c r="M120" s="7"/>
      <c r="N120" s="7"/>
    </row>
    <row r="121" spans="1:14" ht="16.5" thickBot="1">
      <c r="A121" s="279" t="s">
        <v>120</v>
      </c>
      <c r="B121" s="279"/>
      <c r="C121" s="280"/>
      <c r="D121" s="300" t="s">
        <v>31</v>
      </c>
      <c r="E121" s="301"/>
      <c r="F121" s="301"/>
      <c r="G121" s="301"/>
      <c r="H121" s="301"/>
      <c r="I121" s="301"/>
      <c r="J121" s="302"/>
    </row>
    <row r="122" spans="1:14" ht="15.75" thickBot="1">
      <c r="A122" s="279" t="s">
        <v>119</v>
      </c>
      <c r="B122" s="279"/>
      <c r="C122" s="280"/>
      <c r="D122" s="101" t="s">
        <v>0</v>
      </c>
      <c r="E122" s="165" t="s">
        <v>1</v>
      </c>
      <c r="F122" s="28" t="s">
        <v>59</v>
      </c>
      <c r="G122" s="73" t="s">
        <v>2</v>
      </c>
      <c r="H122" s="74" t="s">
        <v>136</v>
      </c>
      <c r="I122" s="75" t="s">
        <v>44</v>
      </c>
      <c r="J122" s="224" t="s">
        <v>58</v>
      </c>
    </row>
    <row r="123" spans="1:14">
      <c r="A123" s="29"/>
      <c r="B123" s="29"/>
      <c r="C123" s="29"/>
      <c r="D123" s="170"/>
      <c r="E123" s="171"/>
      <c r="F123" s="172"/>
      <c r="G123" s="173"/>
      <c r="H123" s="174"/>
      <c r="I123" s="172"/>
      <c r="J123" s="175"/>
      <c r="K123" s="4"/>
    </row>
    <row r="124" spans="1:14" ht="30">
      <c r="A124" s="29"/>
      <c r="B124" s="29"/>
      <c r="C124" s="29"/>
      <c r="D124" s="36" t="s">
        <v>38</v>
      </c>
      <c r="E124" s="87" t="s">
        <v>32</v>
      </c>
      <c r="F124" s="107" t="s">
        <v>105</v>
      </c>
      <c r="G124" s="122">
        <v>49</v>
      </c>
      <c r="H124" s="107" t="s">
        <v>137</v>
      </c>
      <c r="I124" s="218"/>
      <c r="J124" s="35">
        <f>SUM(G124*I124)</f>
        <v>0</v>
      </c>
    </row>
    <row r="125" spans="1:14">
      <c r="A125" s="29"/>
      <c r="B125" s="29"/>
      <c r="C125" s="29"/>
      <c r="D125" s="111"/>
      <c r="E125" s="63"/>
      <c r="F125" s="124"/>
      <c r="G125" s="125"/>
      <c r="H125" s="126"/>
      <c r="I125" s="127"/>
      <c r="J125" s="131"/>
    </row>
    <row r="126" spans="1:14">
      <c r="A126" s="29"/>
      <c r="B126" s="29"/>
      <c r="C126" s="29"/>
      <c r="D126" s="111"/>
      <c r="E126" s="63"/>
      <c r="F126" s="124"/>
      <c r="G126" s="125"/>
      <c r="H126" s="126"/>
      <c r="I126" s="127"/>
      <c r="J126" s="131"/>
      <c r="K126" s="4"/>
    </row>
    <row r="127" spans="1:14" ht="30">
      <c r="A127" s="29"/>
      <c r="B127" s="29"/>
      <c r="C127" s="29"/>
      <c r="D127" s="36" t="s">
        <v>39</v>
      </c>
      <c r="E127" s="87" t="s">
        <v>33</v>
      </c>
      <c r="F127" s="107" t="s">
        <v>105</v>
      </c>
      <c r="G127" s="122">
        <v>49</v>
      </c>
      <c r="H127" s="107" t="s">
        <v>137</v>
      </c>
      <c r="I127" s="218"/>
      <c r="J127" s="35">
        <f>SUM(G127*I127)</f>
        <v>0</v>
      </c>
    </row>
    <row r="128" spans="1:14">
      <c r="A128" s="29"/>
      <c r="B128" s="29"/>
      <c r="C128" s="29"/>
      <c r="D128" s="111"/>
      <c r="E128" s="63"/>
      <c r="F128" s="126"/>
      <c r="G128" s="125"/>
      <c r="H128" s="126"/>
      <c r="I128" s="127"/>
      <c r="J128" s="131"/>
    </row>
    <row r="129" spans="1:14">
      <c r="A129" s="29"/>
      <c r="B129" s="29"/>
      <c r="C129" s="29"/>
      <c r="D129" s="111"/>
      <c r="E129" s="63"/>
      <c r="F129" s="124"/>
      <c r="G129" s="125"/>
      <c r="H129" s="126"/>
      <c r="I129" s="127"/>
      <c r="J129" s="131"/>
    </row>
    <row r="130" spans="1:14" ht="30">
      <c r="A130" s="29"/>
      <c r="B130" s="29"/>
      <c r="C130" s="29"/>
      <c r="D130" s="36" t="s">
        <v>40</v>
      </c>
      <c r="E130" s="87" t="s">
        <v>34</v>
      </c>
      <c r="F130" s="107" t="s">
        <v>105</v>
      </c>
      <c r="G130" s="122">
        <v>49</v>
      </c>
      <c r="H130" s="107" t="s">
        <v>137</v>
      </c>
      <c r="I130" s="218"/>
      <c r="J130" s="35">
        <f>SUM(G130*I130)</f>
        <v>0</v>
      </c>
      <c r="K130" s="4"/>
    </row>
    <row r="131" spans="1:14">
      <c r="A131" s="29"/>
      <c r="B131" s="29"/>
      <c r="C131" s="29"/>
      <c r="D131" s="111"/>
      <c r="E131" s="63"/>
      <c r="F131" s="124"/>
      <c r="G131" s="125"/>
      <c r="H131" s="126"/>
      <c r="I131" s="127"/>
      <c r="J131" s="131"/>
      <c r="K131" s="4"/>
    </row>
    <row r="132" spans="1:14">
      <c r="A132" s="29"/>
      <c r="B132" s="29"/>
      <c r="C132" s="29"/>
      <c r="D132" s="111"/>
      <c r="E132" s="63"/>
      <c r="F132" s="124"/>
      <c r="G132" s="125"/>
      <c r="H132" s="126"/>
      <c r="I132" s="127"/>
      <c r="J132" s="131"/>
      <c r="K132" s="4"/>
    </row>
    <row r="133" spans="1:14" ht="30">
      <c r="A133" s="29"/>
      <c r="B133" s="29"/>
      <c r="C133" s="29"/>
      <c r="D133" s="36" t="s">
        <v>41</v>
      </c>
      <c r="E133" s="87" t="s">
        <v>35</v>
      </c>
      <c r="F133" s="107" t="s">
        <v>105</v>
      </c>
      <c r="G133" s="122">
        <v>49</v>
      </c>
      <c r="H133" s="107" t="s">
        <v>137</v>
      </c>
      <c r="I133" s="218"/>
      <c r="J133" s="35">
        <f>SUM(G133*I133)</f>
        <v>0</v>
      </c>
      <c r="K133" s="4"/>
    </row>
    <row r="134" spans="1:14">
      <c r="A134" s="29"/>
      <c r="B134" s="29"/>
      <c r="C134" s="29"/>
      <c r="D134" s="111"/>
      <c r="E134" s="63"/>
      <c r="F134" s="124"/>
      <c r="G134" s="125"/>
      <c r="H134" s="126"/>
      <c r="I134" s="127"/>
      <c r="J134" s="131"/>
      <c r="K134" s="4"/>
    </row>
    <row r="135" spans="1:14">
      <c r="A135" s="29"/>
      <c r="B135" s="29"/>
      <c r="C135" s="29"/>
      <c r="D135" s="111"/>
      <c r="E135" s="63"/>
      <c r="F135" s="124"/>
      <c r="G135" s="125"/>
      <c r="H135" s="126"/>
      <c r="I135" s="127"/>
      <c r="J135" s="131"/>
      <c r="K135" s="4"/>
    </row>
    <row r="136" spans="1:14" ht="30">
      <c r="A136" s="29"/>
      <c r="B136" s="29"/>
      <c r="C136" s="29"/>
      <c r="D136" s="36" t="s">
        <v>42</v>
      </c>
      <c r="E136" s="87" t="s">
        <v>36</v>
      </c>
      <c r="F136" s="107" t="s">
        <v>105</v>
      </c>
      <c r="G136" s="122">
        <v>49</v>
      </c>
      <c r="H136" s="107" t="s">
        <v>137</v>
      </c>
      <c r="I136" s="218"/>
      <c r="J136" s="35">
        <f>SUM(G136*I136)</f>
        <v>0</v>
      </c>
      <c r="K136" s="4"/>
    </row>
    <row r="137" spans="1:14">
      <c r="A137" s="29"/>
      <c r="B137" s="29"/>
      <c r="C137" s="29"/>
      <c r="D137" s="111"/>
      <c r="E137" s="63"/>
      <c r="F137" s="124"/>
      <c r="G137" s="125"/>
      <c r="H137" s="126"/>
      <c r="I137" s="127"/>
      <c r="J137" s="131"/>
      <c r="K137" s="4"/>
    </row>
    <row r="138" spans="1:14">
      <c r="A138" s="29"/>
      <c r="B138" s="29"/>
      <c r="C138" s="29"/>
      <c r="D138" s="111"/>
      <c r="E138" s="63"/>
      <c r="F138" s="124"/>
      <c r="G138" s="125"/>
      <c r="H138" s="126"/>
      <c r="I138" s="127"/>
      <c r="J138" s="131"/>
      <c r="K138" s="4"/>
    </row>
    <row r="139" spans="1:14" ht="30">
      <c r="A139" s="29"/>
      <c r="B139" s="29"/>
      <c r="C139" s="29"/>
      <c r="D139" s="36" t="s">
        <v>43</v>
      </c>
      <c r="E139" s="87" t="s">
        <v>37</v>
      </c>
      <c r="F139" s="107" t="s">
        <v>105</v>
      </c>
      <c r="G139" s="122">
        <v>49</v>
      </c>
      <c r="H139" s="107" t="s">
        <v>137</v>
      </c>
      <c r="I139" s="218"/>
      <c r="J139" s="35">
        <f>SUM(G139*I139)</f>
        <v>0</v>
      </c>
      <c r="K139" s="4"/>
    </row>
    <row r="140" spans="1:14">
      <c r="A140" s="29"/>
      <c r="B140" s="29"/>
      <c r="C140" s="29"/>
      <c r="D140" s="111"/>
      <c r="E140" s="63"/>
      <c r="F140" s="127"/>
      <c r="G140" s="125"/>
      <c r="H140" s="176"/>
      <c r="I140" s="127"/>
      <c r="J140" s="131"/>
      <c r="K140" s="4"/>
    </row>
    <row r="141" spans="1:14" ht="15.75" thickBot="1">
      <c r="A141" s="29"/>
      <c r="B141" s="29"/>
      <c r="C141" s="29"/>
      <c r="D141" s="111"/>
      <c r="E141" s="63"/>
      <c r="F141" s="127"/>
      <c r="G141" s="125"/>
      <c r="H141" s="176"/>
      <c r="I141" s="127"/>
      <c r="J141" s="131"/>
    </row>
    <row r="142" spans="1:14">
      <c r="A142" s="29"/>
      <c r="B142" s="29"/>
      <c r="C142" s="29"/>
      <c r="D142" s="83"/>
      <c r="E142" s="84"/>
      <c r="F142" s="298"/>
      <c r="G142" s="299"/>
      <c r="H142" s="85"/>
      <c r="I142" s="50" t="s">
        <v>57</v>
      </c>
      <c r="J142" s="154">
        <f>SUM(J124:J141)</f>
        <v>0</v>
      </c>
      <c r="K142" s="7"/>
      <c r="L142" s="7"/>
      <c r="M142" s="7"/>
      <c r="N142" s="7"/>
    </row>
    <row r="143" spans="1:14">
      <c r="A143" s="29"/>
      <c r="B143" s="29"/>
      <c r="C143" s="29"/>
      <c r="D143" s="52"/>
      <c r="E143" s="87"/>
      <c r="F143" s="295" t="s">
        <v>68</v>
      </c>
      <c r="G143" s="296"/>
      <c r="H143" s="297"/>
      <c r="I143" s="177" t="s">
        <v>69</v>
      </c>
      <c r="J143" s="35" t="s">
        <v>199</v>
      </c>
      <c r="K143" s="7"/>
      <c r="L143" s="7"/>
      <c r="M143" s="7"/>
      <c r="N143" s="7"/>
    </row>
    <row r="144" spans="1:14" ht="15.75" thickBot="1">
      <c r="A144" s="29"/>
      <c r="B144" s="29"/>
      <c r="C144" s="29"/>
      <c r="D144" s="89"/>
      <c r="E144" s="90"/>
      <c r="F144" s="287"/>
      <c r="G144" s="288"/>
      <c r="H144" s="91"/>
      <c r="I144" s="92" t="s">
        <v>58</v>
      </c>
      <c r="J144" s="93">
        <f>SUM(J142:J143)</f>
        <v>0</v>
      </c>
      <c r="K144" s="7"/>
      <c r="L144" s="7"/>
      <c r="M144" s="7"/>
      <c r="N144" s="7"/>
    </row>
    <row r="145" spans="1:19" ht="15.75" thickBot="1">
      <c r="A145" s="29"/>
      <c r="B145" s="29"/>
      <c r="C145" s="29"/>
      <c r="D145" s="138"/>
      <c r="E145" s="139"/>
      <c r="F145" s="140"/>
      <c r="G145" s="141"/>
      <c r="H145" s="142"/>
      <c r="I145" s="140"/>
      <c r="J145" s="178"/>
      <c r="K145" s="7"/>
      <c r="L145" s="7"/>
      <c r="M145" s="7"/>
      <c r="N145" s="7"/>
    </row>
    <row r="146" spans="1:19" ht="15.75" thickBot="1">
      <c r="A146" s="29"/>
      <c r="B146" s="29"/>
      <c r="C146" s="29"/>
      <c r="D146" s="271" t="s">
        <v>146</v>
      </c>
      <c r="E146" s="272"/>
      <c r="F146" s="272"/>
      <c r="G146" s="272"/>
      <c r="H146" s="272"/>
      <c r="I146" s="273"/>
      <c r="J146" s="96">
        <f>SUM(J144)</f>
        <v>0</v>
      </c>
      <c r="K146" s="7"/>
      <c r="L146" s="7"/>
      <c r="M146" s="7"/>
      <c r="N146" s="7"/>
    </row>
    <row r="147" spans="1:19">
      <c r="A147" s="29"/>
      <c r="B147" s="29"/>
      <c r="C147" s="29"/>
      <c r="D147" s="138"/>
      <c r="E147" s="139"/>
      <c r="F147" s="140"/>
      <c r="G147" s="141"/>
      <c r="H147" s="142"/>
      <c r="I147" s="140"/>
      <c r="J147" s="143"/>
      <c r="K147" s="7"/>
      <c r="L147" s="7"/>
      <c r="M147" s="7"/>
      <c r="N147" s="7"/>
    </row>
    <row r="148" spans="1:19" ht="15.75" thickBot="1">
      <c r="A148" s="29"/>
      <c r="B148" s="29"/>
      <c r="C148" s="29"/>
      <c r="D148" s="138"/>
      <c r="E148" s="139"/>
      <c r="F148" s="140"/>
      <c r="G148" s="141"/>
      <c r="H148" s="142"/>
      <c r="I148" s="140"/>
      <c r="J148" s="143"/>
      <c r="K148" s="7"/>
      <c r="L148" s="7"/>
      <c r="M148" s="7"/>
      <c r="N148" s="7"/>
    </row>
    <row r="149" spans="1:19" ht="15.75" customHeight="1" thickBot="1">
      <c r="A149" s="279" t="s">
        <v>166</v>
      </c>
      <c r="B149" s="279"/>
      <c r="C149" s="280"/>
      <c r="D149" s="308" t="s">
        <v>165</v>
      </c>
      <c r="E149" s="309"/>
      <c r="F149" s="309"/>
      <c r="G149" s="309"/>
      <c r="H149" s="309"/>
      <c r="I149" s="309"/>
      <c r="J149" s="310"/>
    </row>
    <row r="150" spans="1:19" ht="15.75" thickBot="1">
      <c r="A150" s="279" t="s">
        <v>123</v>
      </c>
      <c r="B150" s="279"/>
      <c r="C150" s="281"/>
      <c r="D150" s="71" t="s">
        <v>0</v>
      </c>
      <c r="E150" s="72" t="s">
        <v>1</v>
      </c>
      <c r="F150" s="28" t="s">
        <v>59</v>
      </c>
      <c r="G150" s="73" t="s">
        <v>2</v>
      </c>
      <c r="H150" s="27" t="s">
        <v>136</v>
      </c>
      <c r="I150" s="28" t="s">
        <v>44</v>
      </c>
      <c r="J150" s="225" t="s">
        <v>58</v>
      </c>
    </row>
    <row r="151" spans="1:19" ht="30">
      <c r="A151" s="29"/>
      <c r="B151" s="29"/>
      <c r="C151" s="29"/>
      <c r="D151" s="30" t="s">
        <v>9</v>
      </c>
      <c r="E151" s="31" t="s">
        <v>230</v>
      </c>
      <c r="F151" s="179" t="s">
        <v>104</v>
      </c>
      <c r="G151" s="180">
        <v>849</v>
      </c>
      <c r="H151" s="181" t="s">
        <v>137</v>
      </c>
      <c r="I151" s="221"/>
      <c r="J151" s="35">
        <f>SUM(G151*I151)</f>
        <v>0</v>
      </c>
    </row>
    <row r="152" spans="1:19" s="17" customFormat="1">
      <c r="A152" s="182"/>
      <c r="B152" s="182"/>
      <c r="C152" s="182"/>
      <c r="D152" s="183"/>
      <c r="E152" s="184"/>
      <c r="F152" s="118"/>
      <c r="G152" s="160"/>
      <c r="H152" s="161"/>
      <c r="I152" s="162"/>
      <c r="J152" s="163"/>
      <c r="K152" s="16"/>
      <c r="L152" s="16"/>
      <c r="M152" s="16"/>
      <c r="N152" s="16"/>
      <c r="O152" s="16"/>
      <c r="P152" s="16"/>
      <c r="Q152" s="16"/>
      <c r="R152" s="16"/>
      <c r="S152" s="16"/>
    </row>
    <row r="153" spans="1:19" ht="15.75" customHeight="1">
      <c r="A153" s="29"/>
      <c r="B153" s="29"/>
      <c r="C153" s="29"/>
      <c r="D153" s="111"/>
      <c r="E153" s="117"/>
      <c r="F153" s="185"/>
      <c r="G153" s="119"/>
      <c r="H153" s="126"/>
      <c r="I153" s="118"/>
      <c r="J153" s="186"/>
      <c r="M153" s="4"/>
    </row>
    <row r="154" spans="1:19" ht="30" customHeight="1">
      <c r="A154" s="29"/>
      <c r="B154" s="29"/>
      <c r="C154" s="29"/>
      <c r="D154" s="36" t="s">
        <v>10</v>
      </c>
      <c r="E154" s="37" t="s">
        <v>229</v>
      </c>
      <c r="F154" s="108" t="s">
        <v>104</v>
      </c>
      <c r="G154" s="106">
        <v>849</v>
      </c>
      <c r="H154" s="107" t="s">
        <v>137</v>
      </c>
      <c r="I154" s="216"/>
      <c r="J154" s="35">
        <f>SUM(G154*I154)</f>
        <v>0</v>
      </c>
    </row>
    <row r="155" spans="1:19">
      <c r="A155" s="182"/>
      <c r="B155" s="182"/>
      <c r="C155" s="182"/>
      <c r="D155" s="187"/>
      <c r="E155" s="188"/>
      <c r="F155" s="118"/>
      <c r="G155" s="160"/>
      <c r="H155" s="161"/>
      <c r="I155" s="162"/>
      <c r="J155" s="163"/>
    </row>
    <row r="156" spans="1:19">
      <c r="A156" s="29"/>
      <c r="B156" s="29"/>
      <c r="C156" s="21"/>
      <c r="D156" s="111"/>
      <c r="E156" s="63"/>
      <c r="F156" s="127"/>
      <c r="G156" s="125"/>
      <c r="H156" s="126"/>
      <c r="I156" s="127"/>
      <c r="J156" s="131"/>
    </row>
    <row r="157" spans="1:19" ht="30" customHeight="1">
      <c r="A157" s="29"/>
      <c r="B157" s="29"/>
      <c r="C157" s="29"/>
      <c r="D157" s="36" t="s">
        <v>29</v>
      </c>
      <c r="E157" s="269" t="s">
        <v>231</v>
      </c>
      <c r="F157" s="108" t="s">
        <v>103</v>
      </c>
      <c r="G157" s="106">
        <v>1279</v>
      </c>
      <c r="H157" s="107" t="s">
        <v>137</v>
      </c>
      <c r="I157" s="216"/>
      <c r="J157" s="35">
        <f>SUM(G157*I157)</f>
        <v>0</v>
      </c>
    </row>
    <row r="158" spans="1:19" ht="15.75" thickBot="1">
      <c r="A158" s="182"/>
      <c r="B158" s="182"/>
      <c r="C158" s="182"/>
      <c r="D158" s="183"/>
      <c r="E158" s="188"/>
      <c r="F158" s="189"/>
      <c r="G158" s="160"/>
      <c r="H158" s="164"/>
      <c r="I158" s="162"/>
      <c r="J158" s="190"/>
    </row>
    <row r="159" spans="1:19">
      <c r="A159" s="182"/>
      <c r="B159" s="182"/>
      <c r="C159" s="182"/>
      <c r="D159" s="47"/>
      <c r="E159" s="48"/>
      <c r="F159" s="285"/>
      <c r="G159" s="286"/>
      <c r="H159" s="114"/>
      <c r="I159" s="132" t="s">
        <v>57</v>
      </c>
      <c r="J159" s="133">
        <f>SUM(J150:J158)</f>
        <v>0</v>
      </c>
    </row>
    <row r="160" spans="1:19">
      <c r="A160" s="182"/>
      <c r="B160" s="182"/>
      <c r="C160" s="182"/>
      <c r="D160" s="52"/>
      <c r="E160" s="53"/>
      <c r="F160" s="295" t="s">
        <v>141</v>
      </c>
      <c r="G160" s="296"/>
      <c r="H160" s="297"/>
      <c r="I160" s="134">
        <v>0</v>
      </c>
      <c r="J160" s="191">
        <v>0</v>
      </c>
    </row>
    <row r="161" spans="1:10">
      <c r="A161" s="182"/>
      <c r="B161" s="182"/>
      <c r="C161" s="182"/>
      <c r="D161" s="52"/>
      <c r="E161" s="53"/>
      <c r="F161" s="295" t="s">
        <v>68</v>
      </c>
      <c r="G161" s="296"/>
      <c r="H161" s="297"/>
      <c r="I161" s="56" t="s">
        <v>69</v>
      </c>
      <c r="J161" s="88" t="s">
        <v>199</v>
      </c>
    </row>
    <row r="162" spans="1:10" ht="15.75" thickBot="1">
      <c r="A162" s="182"/>
      <c r="B162" s="182"/>
      <c r="C162" s="182"/>
      <c r="D162" s="58"/>
      <c r="E162" s="59"/>
      <c r="F162" s="287"/>
      <c r="G162" s="288"/>
      <c r="H162" s="115"/>
      <c r="I162" s="136" t="s">
        <v>58</v>
      </c>
      <c r="J162" s="137">
        <f>SUM(J159:J161)</f>
        <v>0</v>
      </c>
    </row>
    <row r="163" spans="1:10" ht="15.75" thickBot="1">
      <c r="A163" s="29"/>
      <c r="B163" s="29"/>
      <c r="C163" s="29"/>
      <c r="D163" s="116"/>
      <c r="E163" s="117"/>
      <c r="F163" s="127"/>
      <c r="G163" s="160"/>
      <c r="H163" s="164"/>
      <c r="I163" s="162"/>
      <c r="J163" s="192"/>
    </row>
    <row r="164" spans="1:10" ht="15.75" thickBot="1">
      <c r="A164" s="29"/>
      <c r="B164" s="29"/>
      <c r="C164" s="29"/>
      <c r="D164" s="271" t="s">
        <v>147</v>
      </c>
      <c r="E164" s="272"/>
      <c r="F164" s="272"/>
      <c r="G164" s="272"/>
      <c r="H164" s="272"/>
      <c r="I164" s="273"/>
      <c r="J164" s="96">
        <f>SUM(J162)</f>
        <v>0</v>
      </c>
    </row>
    <row r="165" spans="1:10">
      <c r="A165" s="29"/>
      <c r="B165" s="29"/>
      <c r="C165" s="29"/>
      <c r="D165" s="116"/>
      <c r="E165" s="117"/>
      <c r="F165" s="127"/>
      <c r="G165" s="160"/>
      <c r="H165" s="164"/>
      <c r="I165" s="162"/>
      <c r="J165" s="193"/>
    </row>
    <row r="166" spans="1:10">
      <c r="A166" s="29"/>
      <c r="B166" s="29"/>
      <c r="C166" s="29"/>
      <c r="D166" s="116"/>
      <c r="E166" s="117"/>
      <c r="F166" s="127"/>
      <c r="G166" s="160"/>
      <c r="H166" s="164"/>
      <c r="I166" s="162"/>
      <c r="J166" s="193"/>
    </row>
    <row r="167" spans="1:10">
      <c r="A167" s="29"/>
      <c r="B167" s="29"/>
      <c r="C167" s="29"/>
      <c r="D167" s="116"/>
      <c r="E167" s="117"/>
      <c r="F167" s="127"/>
      <c r="G167" s="160"/>
      <c r="H167" s="164"/>
      <c r="I167" s="162"/>
      <c r="J167" s="193"/>
    </row>
    <row r="168" spans="1:10">
      <c r="A168" s="29"/>
      <c r="B168" s="29"/>
      <c r="C168" s="29"/>
      <c r="D168" s="116"/>
      <c r="E168" s="117"/>
      <c r="F168" s="127"/>
      <c r="G168" s="160"/>
      <c r="H168" s="164"/>
      <c r="I168" s="162"/>
      <c r="J168" s="193"/>
    </row>
    <row r="169" spans="1:10">
      <c r="A169" s="29"/>
      <c r="B169" s="29"/>
      <c r="C169" s="29"/>
      <c r="D169" s="116"/>
      <c r="E169" s="117"/>
      <c r="F169" s="127"/>
      <c r="G169" s="160"/>
      <c r="H169" s="164"/>
      <c r="I169" s="162"/>
      <c r="J169" s="193"/>
    </row>
    <row r="170" spans="1:10">
      <c r="A170" s="29"/>
      <c r="B170" s="29"/>
      <c r="C170" s="29"/>
      <c r="D170" s="116"/>
      <c r="E170" s="117"/>
      <c r="F170" s="127"/>
      <c r="G170" s="160"/>
      <c r="H170" s="164"/>
      <c r="I170" s="162"/>
      <c r="J170" s="193"/>
    </row>
    <row r="171" spans="1:10">
      <c r="A171" s="29"/>
      <c r="B171" s="29"/>
      <c r="C171" s="29"/>
      <c r="D171" s="116"/>
      <c r="E171" s="117"/>
      <c r="F171" s="127"/>
      <c r="G171" s="160"/>
      <c r="H171" s="164"/>
      <c r="I171" s="162"/>
      <c r="J171" s="193"/>
    </row>
    <row r="172" spans="1:10">
      <c r="A172" s="29"/>
      <c r="B172" s="29"/>
      <c r="C172" s="29"/>
      <c r="D172" s="116"/>
      <c r="E172" s="117"/>
      <c r="F172" s="127"/>
      <c r="G172" s="160"/>
      <c r="H172" s="164"/>
      <c r="I172" s="162"/>
      <c r="J172" s="193"/>
    </row>
    <row r="173" spans="1:10">
      <c r="A173" s="29"/>
      <c r="B173" s="29"/>
      <c r="C173" s="29"/>
      <c r="D173" s="116"/>
      <c r="E173" s="117"/>
      <c r="F173" s="127"/>
      <c r="G173" s="160"/>
      <c r="H173" s="164"/>
      <c r="I173" s="162"/>
      <c r="J173" s="193"/>
    </row>
    <row r="174" spans="1:10">
      <c r="A174" s="29"/>
      <c r="B174" s="29"/>
      <c r="C174" s="29"/>
      <c r="D174" s="116"/>
      <c r="E174" s="117"/>
      <c r="F174" s="127"/>
      <c r="G174" s="160"/>
      <c r="H174" s="164"/>
      <c r="I174" s="162"/>
      <c r="J174" s="193"/>
    </row>
    <row r="175" spans="1:10">
      <c r="A175" s="29"/>
      <c r="B175" s="29"/>
      <c r="C175" s="29"/>
      <c r="D175" s="116"/>
      <c r="E175" s="117"/>
      <c r="F175" s="127"/>
      <c r="G175" s="160"/>
      <c r="H175" s="164"/>
      <c r="I175" s="162"/>
      <c r="J175" s="193"/>
    </row>
    <row r="176" spans="1:10">
      <c r="A176" s="29"/>
      <c r="B176" s="29"/>
      <c r="C176" s="29"/>
      <c r="D176" s="116"/>
      <c r="E176" s="117"/>
      <c r="F176" s="127"/>
      <c r="G176" s="160"/>
      <c r="H176" s="164"/>
      <c r="I176" s="162"/>
      <c r="J176" s="193"/>
    </row>
    <row r="177" spans="1:10">
      <c r="A177" s="29"/>
      <c r="B177" s="29"/>
      <c r="C177" s="29"/>
      <c r="D177" s="116"/>
      <c r="E177" s="117"/>
      <c r="F177" s="127"/>
      <c r="G177" s="160"/>
      <c r="H177" s="164"/>
      <c r="I177" s="162"/>
      <c r="J177" s="193"/>
    </row>
    <row r="178" spans="1:10">
      <c r="A178" s="29"/>
      <c r="B178" s="29"/>
      <c r="C178" s="29"/>
      <c r="D178" s="116"/>
      <c r="E178" s="117"/>
      <c r="F178" s="127"/>
      <c r="G178" s="160"/>
      <c r="H178" s="164"/>
      <c r="I178" s="162"/>
      <c r="J178" s="193"/>
    </row>
    <row r="179" spans="1:10" ht="15.75" thickBot="1">
      <c r="A179" s="29"/>
      <c r="B179" s="29"/>
      <c r="C179" s="29"/>
      <c r="D179" s="116"/>
      <c r="E179" s="117"/>
      <c r="F179" s="127"/>
      <c r="G179" s="160"/>
      <c r="H179" s="164"/>
      <c r="I179" s="162"/>
      <c r="J179" s="193"/>
    </row>
    <row r="180" spans="1:10" ht="16.5" thickBot="1">
      <c r="A180" s="279" t="s">
        <v>118</v>
      </c>
      <c r="B180" s="279"/>
      <c r="C180" s="281"/>
      <c r="D180" s="300" t="s">
        <v>78</v>
      </c>
      <c r="E180" s="301"/>
      <c r="F180" s="301"/>
      <c r="G180" s="301"/>
      <c r="H180" s="301"/>
      <c r="I180" s="301"/>
      <c r="J180" s="302"/>
    </row>
    <row r="181" spans="1:10" ht="15.75" thickBot="1">
      <c r="A181" s="29"/>
      <c r="B181" s="29"/>
      <c r="C181" s="29"/>
      <c r="D181" s="71" t="s">
        <v>0</v>
      </c>
      <c r="E181" s="72" t="s">
        <v>1</v>
      </c>
      <c r="F181" s="238" t="s">
        <v>59</v>
      </c>
      <c r="G181" s="73" t="s">
        <v>2</v>
      </c>
      <c r="H181" s="74" t="s">
        <v>136</v>
      </c>
      <c r="I181" s="28" t="s">
        <v>44</v>
      </c>
      <c r="J181" s="224" t="s">
        <v>58</v>
      </c>
    </row>
    <row r="182" spans="1:10" ht="30">
      <c r="A182" s="29"/>
      <c r="B182" s="29"/>
      <c r="C182" s="29"/>
      <c r="D182" s="30" t="s">
        <v>81</v>
      </c>
      <c r="E182" s="198" t="s">
        <v>79</v>
      </c>
      <c r="F182" s="179" t="s">
        <v>80</v>
      </c>
      <c r="G182" s="180">
        <v>29</v>
      </c>
      <c r="H182" s="181" t="s">
        <v>137</v>
      </c>
      <c r="I182" s="222"/>
      <c r="J182" s="227">
        <f>SUM(G182*I182)</f>
        <v>0</v>
      </c>
    </row>
    <row r="183" spans="1:10">
      <c r="A183" s="29"/>
      <c r="B183" s="29"/>
      <c r="C183" s="29"/>
      <c r="D183" s="111"/>
      <c r="E183" s="63"/>
      <c r="G183" s="119"/>
      <c r="H183" s="270" t="s">
        <v>211</v>
      </c>
      <c r="I183" s="270"/>
      <c r="J183" s="131"/>
    </row>
    <row r="184" spans="1:10">
      <c r="A184" s="29"/>
      <c r="B184" s="29"/>
      <c r="C184" s="29"/>
      <c r="D184" s="111"/>
      <c r="E184" s="63"/>
      <c r="F184" s="127"/>
      <c r="G184" s="119"/>
      <c r="H184" s="126"/>
      <c r="I184" s="127"/>
      <c r="J184" s="131"/>
    </row>
    <row r="185" spans="1:10" ht="30">
      <c r="A185" s="29"/>
      <c r="B185" s="29"/>
      <c r="C185" s="29"/>
      <c r="D185" s="36" t="s">
        <v>83</v>
      </c>
      <c r="E185" s="87" t="s">
        <v>79</v>
      </c>
      <c r="F185" s="108" t="s">
        <v>82</v>
      </c>
      <c r="G185" s="106">
        <v>69</v>
      </c>
      <c r="H185" s="107" t="s">
        <v>137</v>
      </c>
      <c r="I185" s="218"/>
      <c r="J185" s="35">
        <f>SUM(G185*I185)</f>
        <v>0</v>
      </c>
    </row>
    <row r="186" spans="1:10">
      <c r="A186" s="29"/>
      <c r="B186" s="29"/>
      <c r="C186" s="29"/>
      <c r="D186" s="111"/>
      <c r="E186" s="63"/>
      <c r="G186" s="119"/>
      <c r="H186" s="270" t="s">
        <v>212</v>
      </c>
      <c r="I186" s="270"/>
      <c r="J186" s="131"/>
    </row>
    <row r="187" spans="1:10">
      <c r="A187" s="29"/>
      <c r="B187" s="29"/>
      <c r="C187" s="29"/>
      <c r="D187" s="111"/>
      <c r="E187" s="63"/>
      <c r="F187" s="127"/>
      <c r="G187" s="119"/>
      <c r="H187" s="126"/>
      <c r="I187" s="127"/>
      <c r="J187" s="131"/>
    </row>
    <row r="188" spans="1:10" ht="30">
      <c r="A188" s="29"/>
      <c r="B188" s="29"/>
      <c r="C188" s="29"/>
      <c r="D188" s="36" t="s">
        <v>84</v>
      </c>
      <c r="E188" s="87" t="s">
        <v>79</v>
      </c>
      <c r="F188" s="108" t="s">
        <v>157</v>
      </c>
      <c r="G188" s="106">
        <v>129</v>
      </c>
      <c r="H188" s="194" t="s">
        <v>163</v>
      </c>
      <c r="I188" s="218"/>
      <c r="J188" s="35">
        <f>SUM(G188*I188)</f>
        <v>0</v>
      </c>
    </row>
    <row r="189" spans="1:10">
      <c r="A189" s="29"/>
      <c r="B189" s="29"/>
      <c r="C189" s="29"/>
      <c r="D189" s="111"/>
      <c r="E189" s="63"/>
      <c r="F189" s="127"/>
      <c r="G189" s="195"/>
      <c r="H189" s="126"/>
      <c r="I189" s="127"/>
      <c r="J189" s="131"/>
    </row>
    <row r="190" spans="1:10">
      <c r="A190" s="29"/>
      <c r="B190" s="29"/>
      <c r="C190" s="29"/>
      <c r="D190" s="111"/>
      <c r="E190" s="63"/>
      <c r="F190" s="127"/>
      <c r="G190" s="195"/>
      <c r="H190" s="126"/>
      <c r="I190" s="127"/>
      <c r="J190" s="131"/>
    </row>
    <row r="191" spans="1:10" ht="30">
      <c r="A191" s="29"/>
      <c r="B191" s="29"/>
      <c r="C191" s="29"/>
      <c r="D191" s="36" t="s">
        <v>85</v>
      </c>
      <c r="E191" s="87" t="s">
        <v>79</v>
      </c>
      <c r="F191" s="108" t="s">
        <v>156</v>
      </c>
      <c r="G191" s="106">
        <v>389</v>
      </c>
      <c r="H191" s="194" t="s">
        <v>163</v>
      </c>
      <c r="I191" s="218"/>
      <c r="J191" s="35">
        <f>SUM(G191*I191)</f>
        <v>0</v>
      </c>
    </row>
    <row r="192" spans="1:10">
      <c r="A192" s="29"/>
      <c r="B192" s="29"/>
      <c r="C192" s="29"/>
      <c r="D192" s="111"/>
      <c r="E192" s="63"/>
      <c r="F192" s="127"/>
      <c r="G192" s="119"/>
      <c r="H192" s="126"/>
      <c r="I192" s="127"/>
      <c r="J192" s="131"/>
    </row>
    <row r="193" spans="1:11">
      <c r="A193" s="29"/>
      <c r="B193" s="29"/>
      <c r="C193" s="29"/>
      <c r="D193" s="111"/>
      <c r="E193" s="63"/>
      <c r="F193" s="127"/>
      <c r="G193" s="119"/>
      <c r="H193" s="126"/>
      <c r="I193" s="127"/>
      <c r="J193" s="131"/>
    </row>
    <row r="194" spans="1:11" ht="30">
      <c r="A194" s="29"/>
      <c r="B194" s="29"/>
      <c r="C194" s="29"/>
      <c r="D194" s="36" t="s">
        <v>86</v>
      </c>
      <c r="E194" s="87" t="s">
        <v>79</v>
      </c>
      <c r="F194" s="108" t="s">
        <v>155</v>
      </c>
      <c r="G194" s="106" t="s">
        <v>54</v>
      </c>
      <c r="H194" s="196"/>
      <c r="I194" s="218"/>
      <c r="J194" s="35"/>
    </row>
    <row r="195" spans="1:11" ht="15.75" thickBot="1">
      <c r="A195" s="29"/>
      <c r="B195" s="29"/>
      <c r="C195" s="29"/>
      <c r="D195" s="111"/>
      <c r="E195" s="63"/>
      <c r="F195" s="127"/>
      <c r="G195" s="125"/>
      <c r="H195" s="176"/>
      <c r="I195" s="127"/>
      <c r="J195" s="131"/>
    </row>
    <row r="196" spans="1:11">
      <c r="A196" s="29"/>
      <c r="B196" s="29"/>
      <c r="C196" s="29"/>
      <c r="D196" s="83"/>
      <c r="E196" s="84"/>
      <c r="F196" s="298"/>
      <c r="G196" s="299"/>
      <c r="H196" s="85"/>
      <c r="I196" s="50" t="s">
        <v>57</v>
      </c>
      <c r="J196" s="154">
        <f>SUM(J182:J195)</f>
        <v>0</v>
      </c>
      <c r="K196" s="4"/>
    </row>
    <row r="197" spans="1:11">
      <c r="A197" s="29"/>
      <c r="B197" s="29"/>
      <c r="C197" s="29"/>
      <c r="D197" s="52"/>
      <c r="E197" s="87"/>
      <c r="F197" s="295" t="s">
        <v>68</v>
      </c>
      <c r="G197" s="296"/>
      <c r="H197" s="297"/>
      <c r="I197" s="197" t="s">
        <v>69</v>
      </c>
      <c r="J197" s="57" t="s">
        <v>199</v>
      </c>
      <c r="K197" s="4"/>
    </row>
    <row r="198" spans="1:11" ht="15.75" thickBot="1">
      <c r="A198" s="29"/>
      <c r="B198" s="29"/>
      <c r="C198" s="29"/>
      <c r="D198" s="89"/>
      <c r="E198" s="90"/>
      <c r="F198" s="287"/>
      <c r="G198" s="288"/>
      <c r="H198" s="91"/>
      <c r="I198" s="92" t="s">
        <v>58</v>
      </c>
      <c r="J198" s="93">
        <f>SUM(J196:J197)</f>
        <v>0</v>
      </c>
      <c r="K198" s="4"/>
    </row>
    <row r="199" spans="1:11" ht="15.75" thickBot="1">
      <c r="A199" s="29"/>
      <c r="B199" s="29"/>
      <c r="C199" s="29"/>
      <c r="D199" s="94"/>
      <c r="E199" s="94"/>
      <c r="F199" s="64"/>
      <c r="G199" s="64"/>
      <c r="H199" s="64"/>
      <c r="I199" s="66"/>
      <c r="J199" s="95"/>
      <c r="K199" s="4"/>
    </row>
    <row r="200" spans="1:11" ht="15.75" thickBot="1">
      <c r="A200" s="29"/>
      <c r="B200" s="29"/>
      <c r="C200" s="21"/>
      <c r="D200" s="271" t="s">
        <v>148</v>
      </c>
      <c r="E200" s="272"/>
      <c r="F200" s="272"/>
      <c r="G200" s="272"/>
      <c r="H200" s="272"/>
      <c r="I200" s="273"/>
      <c r="J200" s="96">
        <f>SUM(J198)</f>
        <v>0</v>
      </c>
      <c r="K200" s="4"/>
    </row>
    <row r="201" spans="1:11">
      <c r="A201" s="29"/>
      <c r="B201" s="29"/>
      <c r="C201" s="21"/>
      <c r="D201" s="94"/>
      <c r="E201" s="94"/>
      <c r="F201" s="64"/>
      <c r="G201" s="65"/>
      <c r="H201" s="64"/>
      <c r="I201" s="66"/>
      <c r="J201" s="97"/>
      <c r="K201" s="4"/>
    </row>
    <row r="202" spans="1:11">
      <c r="A202" s="29"/>
      <c r="B202" s="29"/>
      <c r="C202" s="21"/>
      <c r="D202" s="94"/>
      <c r="E202" s="94"/>
      <c r="F202" s="64"/>
      <c r="G202" s="65"/>
      <c r="H202" s="64"/>
      <c r="I202" s="66"/>
      <c r="J202" s="97"/>
      <c r="K202" s="4"/>
    </row>
    <row r="203" spans="1:11">
      <c r="A203" s="29"/>
      <c r="B203" s="29"/>
      <c r="C203" s="21"/>
      <c r="D203" s="94"/>
      <c r="E203" s="94"/>
      <c r="F203" s="259"/>
      <c r="G203" s="65"/>
      <c r="H203" s="259"/>
      <c r="I203" s="66"/>
      <c r="J203" s="97"/>
      <c r="K203" s="4"/>
    </row>
    <row r="204" spans="1:11">
      <c r="A204" s="29"/>
      <c r="B204" s="29"/>
      <c r="C204" s="21"/>
      <c r="D204" s="94"/>
      <c r="E204" s="94"/>
      <c r="F204" s="259"/>
      <c r="G204" s="65"/>
      <c r="H204" s="259"/>
      <c r="I204" s="66"/>
      <c r="J204" s="97"/>
      <c r="K204" s="4"/>
    </row>
    <row r="205" spans="1:11">
      <c r="A205" s="29"/>
      <c r="B205" s="29"/>
      <c r="C205" s="21"/>
      <c r="D205" s="94"/>
      <c r="E205" s="94"/>
      <c r="F205" s="259"/>
      <c r="G205" s="65"/>
      <c r="H205" s="259"/>
      <c r="I205" s="66"/>
      <c r="J205" s="97"/>
      <c r="K205" s="4"/>
    </row>
    <row r="206" spans="1:11">
      <c r="A206" s="29"/>
      <c r="B206" s="29"/>
      <c r="C206" s="21"/>
      <c r="D206" s="94"/>
      <c r="E206" s="94"/>
      <c r="F206" s="259"/>
      <c r="G206" s="65"/>
      <c r="H206" s="259"/>
      <c r="I206" s="66"/>
      <c r="J206" s="97"/>
      <c r="K206" s="4"/>
    </row>
    <row r="207" spans="1:11">
      <c r="A207" s="29"/>
      <c r="B207" s="29"/>
      <c r="C207" s="21"/>
      <c r="D207" s="94"/>
      <c r="E207" s="94"/>
      <c r="F207" s="259"/>
      <c r="G207" s="65"/>
      <c r="H207" s="259"/>
      <c r="I207" s="66"/>
      <c r="J207" s="97"/>
      <c r="K207" s="4"/>
    </row>
    <row r="208" spans="1:11" ht="15.75" thickBot="1">
      <c r="A208" s="29"/>
      <c r="B208" s="29"/>
      <c r="C208" s="21"/>
      <c r="D208" s="94"/>
      <c r="E208" s="94"/>
      <c r="F208" s="64"/>
      <c r="G208" s="65"/>
      <c r="H208" s="64"/>
      <c r="I208" s="66"/>
      <c r="J208" s="97"/>
      <c r="K208" s="4"/>
    </row>
    <row r="209" spans="1:19" s="3" customFormat="1" ht="15.75" thickBot="1">
      <c r="A209" s="279" t="s">
        <v>134</v>
      </c>
      <c r="B209" s="279"/>
      <c r="C209" s="280"/>
      <c r="D209" s="282" t="s">
        <v>116</v>
      </c>
      <c r="E209" s="283"/>
      <c r="F209" s="283"/>
      <c r="G209" s="283"/>
      <c r="H209" s="283"/>
      <c r="I209" s="283"/>
      <c r="J209" s="284"/>
      <c r="K209" s="4"/>
    </row>
    <row r="210" spans="1:19" s="3" customFormat="1" ht="15.75" thickBot="1">
      <c r="A210" s="279" t="s">
        <v>127</v>
      </c>
      <c r="B210" s="279"/>
      <c r="C210" s="280"/>
      <c r="D210" s="71" t="s">
        <v>0</v>
      </c>
      <c r="E210" s="72" t="s">
        <v>1</v>
      </c>
      <c r="F210" s="28" t="s">
        <v>59</v>
      </c>
      <c r="G210" s="73" t="s">
        <v>2</v>
      </c>
      <c r="H210" s="74" t="s">
        <v>136</v>
      </c>
      <c r="I210" s="239" t="s">
        <v>44</v>
      </c>
      <c r="J210" s="225" t="s">
        <v>55</v>
      </c>
      <c r="K210" s="4"/>
    </row>
    <row r="211" spans="1:19" ht="27.75" customHeight="1">
      <c r="A211" s="29"/>
      <c r="B211" s="29"/>
      <c r="C211" s="29"/>
      <c r="D211" s="30" t="s">
        <v>11</v>
      </c>
      <c r="E211" s="198" t="s">
        <v>90</v>
      </c>
      <c r="F211" s="199" t="s">
        <v>110</v>
      </c>
      <c r="G211" s="200">
        <v>155</v>
      </c>
      <c r="H211" s="181" t="s">
        <v>137</v>
      </c>
      <c r="I211" s="222"/>
      <c r="J211" s="35">
        <f>SUM(G211*I211)</f>
        <v>0</v>
      </c>
      <c r="K211" s="4"/>
    </row>
    <row r="212" spans="1:19" ht="12" customHeight="1">
      <c r="A212" s="29"/>
      <c r="B212" s="29"/>
      <c r="C212" s="29"/>
      <c r="D212" s="111"/>
      <c r="E212" s="63"/>
      <c r="F212" s="127"/>
      <c r="G212" s="125"/>
      <c r="H212" s="126"/>
      <c r="I212" s="127"/>
      <c r="J212" s="131"/>
    </row>
    <row r="213" spans="1:19" s="8" customFormat="1" ht="12" customHeight="1">
      <c r="A213" s="129"/>
      <c r="B213" s="129"/>
      <c r="C213" s="129"/>
      <c r="D213" s="111"/>
      <c r="E213" s="63"/>
      <c r="F213" s="127"/>
      <c r="G213" s="125"/>
      <c r="H213" s="126"/>
      <c r="I213" s="127"/>
      <c r="J213" s="131"/>
      <c r="K213" s="3"/>
      <c r="L213" s="3"/>
      <c r="M213" s="3"/>
      <c r="N213" s="3"/>
      <c r="O213" s="7"/>
      <c r="P213" s="7"/>
      <c r="Q213" s="7"/>
      <c r="R213" s="7"/>
      <c r="S213" s="7"/>
    </row>
    <row r="214" spans="1:19" s="8" customFormat="1" ht="30">
      <c r="A214" s="129"/>
      <c r="B214" s="129"/>
      <c r="C214" s="129"/>
      <c r="D214" s="36" t="s">
        <v>12</v>
      </c>
      <c r="E214" s="87" t="s">
        <v>91</v>
      </c>
      <c r="F214" s="123" t="s">
        <v>110</v>
      </c>
      <c r="G214" s="122">
        <v>155</v>
      </c>
      <c r="H214" s="107" t="s">
        <v>137</v>
      </c>
      <c r="I214" s="218"/>
      <c r="J214" s="35">
        <f>SUM(G214*I214)</f>
        <v>0</v>
      </c>
      <c r="K214" s="6"/>
      <c r="L214" s="3"/>
      <c r="M214" s="3"/>
      <c r="N214" s="3"/>
      <c r="O214" s="7"/>
      <c r="P214" s="7"/>
      <c r="Q214" s="7"/>
      <c r="R214" s="7"/>
      <c r="S214" s="7"/>
    </row>
    <row r="215" spans="1:19" s="8" customFormat="1" ht="12" customHeight="1">
      <c r="A215" s="129"/>
      <c r="B215" s="129"/>
      <c r="C215" s="129"/>
      <c r="D215" s="111"/>
      <c r="E215" s="63"/>
      <c r="F215" s="127"/>
      <c r="G215" s="125"/>
      <c r="H215" s="126"/>
      <c r="I215" s="127"/>
      <c r="J215" s="131"/>
      <c r="K215" s="6"/>
      <c r="L215" s="3"/>
      <c r="M215" s="3"/>
      <c r="N215" s="3"/>
      <c r="O215" s="7"/>
      <c r="P215" s="7"/>
      <c r="Q215" s="7"/>
      <c r="R215" s="7"/>
      <c r="S215" s="7"/>
    </row>
    <row r="216" spans="1:19" s="8" customFormat="1" ht="12" customHeight="1">
      <c r="A216" s="129"/>
      <c r="B216" s="129"/>
      <c r="C216" s="129"/>
      <c r="D216" s="111"/>
      <c r="E216" s="63"/>
      <c r="F216" s="127"/>
      <c r="G216" s="125"/>
      <c r="H216" s="126"/>
      <c r="I216" s="127"/>
      <c r="J216" s="131"/>
      <c r="K216" s="6"/>
      <c r="L216" s="3"/>
      <c r="M216" s="3"/>
      <c r="N216" s="3"/>
      <c r="O216" s="7"/>
      <c r="P216" s="7"/>
      <c r="Q216" s="7"/>
      <c r="R216" s="7"/>
      <c r="S216" s="7"/>
    </row>
    <row r="217" spans="1:19" s="8" customFormat="1" ht="30">
      <c r="A217" s="129"/>
      <c r="B217" s="129"/>
      <c r="C217" s="129"/>
      <c r="D217" s="36" t="s">
        <v>13</v>
      </c>
      <c r="E217" s="87" t="s">
        <v>14</v>
      </c>
      <c r="F217" s="123" t="s">
        <v>110</v>
      </c>
      <c r="G217" s="122">
        <v>155</v>
      </c>
      <c r="H217" s="107" t="s">
        <v>137</v>
      </c>
      <c r="I217" s="218"/>
      <c r="J217" s="35">
        <f>SUM(G217*I217)</f>
        <v>0</v>
      </c>
      <c r="K217" s="3"/>
      <c r="L217" s="3"/>
      <c r="M217" s="3"/>
      <c r="N217" s="3"/>
      <c r="O217" s="7"/>
      <c r="P217" s="7"/>
      <c r="Q217" s="7"/>
      <c r="R217" s="7"/>
      <c r="S217" s="7"/>
    </row>
    <row r="218" spans="1:19" ht="12" customHeight="1">
      <c r="A218" s="29"/>
      <c r="B218" s="29"/>
      <c r="C218" s="29"/>
      <c r="D218" s="111"/>
      <c r="E218" s="63"/>
      <c r="F218" s="127"/>
      <c r="G218" s="125"/>
      <c r="H218" s="126"/>
      <c r="I218" s="127"/>
      <c r="J218" s="131"/>
    </row>
    <row r="219" spans="1:19" ht="12" customHeight="1">
      <c r="A219" s="29"/>
      <c r="B219" s="29"/>
      <c r="C219" s="29"/>
      <c r="D219" s="111"/>
      <c r="E219" s="63"/>
      <c r="F219" s="127"/>
      <c r="G219" s="125"/>
      <c r="H219" s="126"/>
      <c r="I219" s="127"/>
      <c r="J219" s="131"/>
      <c r="K219" s="4"/>
    </row>
    <row r="220" spans="1:19" ht="30" customHeight="1" thickBot="1">
      <c r="A220" s="29"/>
      <c r="B220" s="29"/>
      <c r="C220" s="29"/>
      <c r="D220" s="36" t="s">
        <v>16</v>
      </c>
      <c r="E220" s="87" t="s">
        <v>17</v>
      </c>
      <c r="F220" s="123" t="s">
        <v>111</v>
      </c>
      <c r="G220" s="106">
        <v>329</v>
      </c>
      <c r="H220" s="107" t="s">
        <v>137</v>
      </c>
      <c r="I220" s="216"/>
      <c r="J220" s="35">
        <f>SUM(G220*I220)</f>
        <v>0</v>
      </c>
    </row>
    <row r="221" spans="1:19">
      <c r="A221" s="29"/>
      <c r="B221" s="29"/>
      <c r="C221" s="29"/>
      <c r="D221" s="47"/>
      <c r="E221" s="48"/>
      <c r="F221" s="285"/>
      <c r="G221" s="286"/>
      <c r="H221" s="114"/>
      <c r="I221" s="132" t="s">
        <v>57</v>
      </c>
      <c r="J221" s="133">
        <f>SUM(J211:J220)</f>
        <v>0</v>
      </c>
      <c r="K221" s="7"/>
      <c r="L221" s="7"/>
      <c r="M221" s="7"/>
      <c r="N221" s="7"/>
    </row>
    <row r="222" spans="1:19">
      <c r="A222" s="29"/>
      <c r="B222" s="29"/>
      <c r="C222" s="29"/>
      <c r="D222" s="52"/>
      <c r="E222" s="53"/>
      <c r="F222" s="295" t="s">
        <v>140</v>
      </c>
      <c r="G222" s="296"/>
      <c r="H222" s="297"/>
      <c r="I222" s="134">
        <v>0</v>
      </c>
      <c r="J222" s="135">
        <v>0</v>
      </c>
      <c r="K222" s="7"/>
      <c r="L222" s="7"/>
      <c r="M222" s="7"/>
      <c r="N222" s="7"/>
    </row>
    <row r="223" spans="1:19">
      <c r="A223" s="29"/>
      <c r="B223" s="29"/>
      <c r="C223" s="29"/>
      <c r="D223" s="52"/>
      <c r="E223" s="53"/>
      <c r="F223" s="295" t="s">
        <v>68</v>
      </c>
      <c r="G223" s="296"/>
      <c r="H223" s="297"/>
      <c r="I223" s="56" t="s">
        <v>69</v>
      </c>
      <c r="J223" s="57" t="s">
        <v>199</v>
      </c>
      <c r="K223" s="7"/>
      <c r="L223" s="7"/>
      <c r="M223" s="7"/>
      <c r="N223" s="7"/>
    </row>
    <row r="224" spans="1:19" ht="15.75" thickBot="1">
      <c r="A224" s="29"/>
      <c r="B224" s="29"/>
      <c r="C224" s="29"/>
      <c r="D224" s="58"/>
      <c r="E224" s="59"/>
      <c r="F224" s="287"/>
      <c r="G224" s="288"/>
      <c r="H224" s="115"/>
      <c r="I224" s="136" t="s">
        <v>58</v>
      </c>
      <c r="J224" s="137">
        <f>SUM(J221:J223)</f>
        <v>0</v>
      </c>
      <c r="K224" s="7"/>
      <c r="L224" s="7"/>
      <c r="M224" s="7"/>
      <c r="N224" s="7"/>
    </row>
    <row r="225" spans="1:14">
      <c r="A225" s="29"/>
      <c r="B225" s="29"/>
      <c r="C225" s="29"/>
      <c r="D225" s="116"/>
      <c r="E225" s="63"/>
      <c r="F225" s="127"/>
      <c r="G225" s="125"/>
      <c r="H225" s="176"/>
      <c r="I225" s="127"/>
      <c r="J225" s="201"/>
      <c r="K225" s="7"/>
      <c r="L225" s="7"/>
      <c r="M225" s="7"/>
      <c r="N225" s="7"/>
    </row>
    <row r="226" spans="1:14" ht="15.75" thickBot="1">
      <c r="A226" s="29"/>
      <c r="B226" s="29"/>
      <c r="C226" s="29"/>
      <c r="D226" s="202"/>
      <c r="E226" s="98"/>
      <c r="F226" s="203"/>
      <c r="G226" s="204"/>
      <c r="H226" s="205"/>
      <c r="I226" s="203"/>
      <c r="J226" s="206"/>
    </row>
    <row r="227" spans="1:14" ht="16.5" thickBot="1">
      <c r="A227" s="279" t="s">
        <v>121</v>
      </c>
      <c r="B227" s="279"/>
      <c r="C227" s="280"/>
      <c r="D227" s="289" t="s">
        <v>139</v>
      </c>
      <c r="E227" s="290"/>
      <c r="F227" s="290"/>
      <c r="G227" s="290"/>
      <c r="H227" s="290"/>
      <c r="I227" s="290"/>
      <c r="J227" s="291"/>
    </row>
    <row r="228" spans="1:14" ht="15.75" thickBot="1">
      <c r="A228" s="279" t="s">
        <v>117</v>
      </c>
      <c r="B228" s="279"/>
      <c r="C228" s="280"/>
      <c r="D228" s="71" t="s">
        <v>0</v>
      </c>
      <c r="E228" s="72" t="s">
        <v>1</v>
      </c>
      <c r="F228" s="28" t="s">
        <v>59</v>
      </c>
      <c r="G228" s="73" t="s">
        <v>2</v>
      </c>
      <c r="H228" s="74" t="s">
        <v>136</v>
      </c>
      <c r="I228" s="239" t="s">
        <v>44</v>
      </c>
      <c r="J228" s="225" t="s">
        <v>55</v>
      </c>
    </row>
    <row r="229" spans="1:14" ht="30">
      <c r="A229" s="29"/>
      <c r="B229" s="29"/>
      <c r="C229" s="29"/>
      <c r="D229" s="144" t="s">
        <v>92</v>
      </c>
      <c r="E229" s="145" t="s">
        <v>95</v>
      </c>
      <c r="F229" s="146" t="s">
        <v>87</v>
      </c>
      <c r="G229" s="147">
        <v>129</v>
      </c>
      <c r="H229" s="148" t="s">
        <v>137</v>
      </c>
      <c r="I229" s="219"/>
      <c r="J229" s="35">
        <f>SUM(G229*I229)</f>
        <v>0</v>
      </c>
    </row>
    <row r="230" spans="1:14" ht="30.75" thickBot="1">
      <c r="A230" s="29"/>
      <c r="B230" s="29"/>
      <c r="C230" s="29"/>
      <c r="D230" s="149" t="s">
        <v>94</v>
      </c>
      <c r="E230" s="150" t="s">
        <v>93</v>
      </c>
      <c r="F230" s="151" t="s">
        <v>88</v>
      </c>
      <c r="G230" s="152">
        <v>389</v>
      </c>
      <c r="H230" s="153" t="s">
        <v>137</v>
      </c>
      <c r="I230" s="220"/>
      <c r="J230" s="35">
        <f>SUM(G230*I230)</f>
        <v>0</v>
      </c>
    </row>
    <row r="231" spans="1:14">
      <c r="A231" s="29"/>
      <c r="B231" s="29"/>
      <c r="C231" s="29"/>
      <c r="D231" s="83"/>
      <c r="E231" s="84"/>
      <c r="F231" s="298"/>
      <c r="G231" s="299"/>
      <c r="H231" s="85"/>
      <c r="I231" s="50" t="s">
        <v>57</v>
      </c>
      <c r="J231" s="154">
        <f>SUM(J229:J230)</f>
        <v>0</v>
      </c>
    </row>
    <row r="232" spans="1:14">
      <c r="A232" s="29"/>
      <c r="B232" s="29"/>
      <c r="C232" s="29"/>
      <c r="D232" s="52"/>
      <c r="E232" s="87"/>
      <c r="F232" s="295" t="s">
        <v>68</v>
      </c>
      <c r="G232" s="296"/>
      <c r="H232" s="297"/>
      <c r="I232" s="197" t="s">
        <v>69</v>
      </c>
      <c r="J232" s="57" t="s">
        <v>199</v>
      </c>
    </row>
    <row r="233" spans="1:14" ht="15.75" thickBot="1">
      <c r="A233" s="29"/>
      <c r="B233" s="29"/>
      <c r="C233" s="29"/>
      <c r="D233" s="89"/>
      <c r="E233" s="90"/>
      <c r="F233" s="287"/>
      <c r="G233" s="288"/>
      <c r="H233" s="91"/>
      <c r="I233" s="92" t="s">
        <v>58</v>
      </c>
      <c r="J233" s="93">
        <f>SUM(J231:J232)</f>
        <v>0</v>
      </c>
    </row>
    <row r="234" spans="1:14" ht="15.75" thickBot="1">
      <c r="A234" s="29"/>
      <c r="B234" s="29"/>
      <c r="C234" s="29"/>
      <c r="D234" s="202"/>
      <c r="E234" s="98"/>
      <c r="F234" s="203"/>
      <c r="G234" s="204"/>
      <c r="H234" s="205"/>
      <c r="I234" s="203"/>
      <c r="J234" s="207"/>
    </row>
    <row r="235" spans="1:14" ht="15.75" thickBot="1">
      <c r="A235" s="29"/>
      <c r="B235" s="29"/>
      <c r="C235" s="29"/>
      <c r="D235" s="271" t="s">
        <v>154</v>
      </c>
      <c r="E235" s="272"/>
      <c r="F235" s="272"/>
      <c r="G235" s="272"/>
      <c r="H235" s="272"/>
      <c r="I235" s="273"/>
      <c r="J235" s="96">
        <f>SUM(J224+J233)</f>
        <v>0</v>
      </c>
    </row>
    <row r="236" spans="1:14">
      <c r="A236" s="29"/>
      <c r="B236" s="29"/>
      <c r="C236" s="29"/>
      <c r="D236" s="202"/>
      <c r="E236" s="98"/>
      <c r="F236" s="203"/>
      <c r="G236" s="204"/>
      <c r="H236" s="205"/>
      <c r="I236" s="203"/>
      <c r="J236" s="206"/>
    </row>
    <row r="237" spans="1:14" ht="15.75" thickBot="1">
      <c r="A237" s="29"/>
      <c r="B237" s="29"/>
      <c r="C237" s="29"/>
      <c r="D237" s="202"/>
      <c r="E237" s="98"/>
      <c r="F237" s="203"/>
      <c r="G237" s="204"/>
      <c r="H237" s="205"/>
      <c r="I237" s="203"/>
      <c r="J237" s="206"/>
    </row>
    <row r="238" spans="1:14" ht="16.5" thickBot="1">
      <c r="A238" s="279" t="s">
        <v>122</v>
      </c>
      <c r="B238" s="279"/>
      <c r="C238" s="280"/>
      <c r="D238" s="300" t="s">
        <v>97</v>
      </c>
      <c r="E238" s="301"/>
      <c r="F238" s="301"/>
      <c r="G238" s="301"/>
      <c r="H238" s="301"/>
      <c r="I238" s="301"/>
      <c r="J238" s="302"/>
    </row>
    <row r="239" spans="1:14" ht="15.75" thickBot="1">
      <c r="A239" s="277"/>
      <c r="B239" s="277"/>
      <c r="C239" s="278"/>
      <c r="D239" s="101" t="s">
        <v>0</v>
      </c>
      <c r="E239" s="165" t="s">
        <v>1</v>
      </c>
      <c r="F239" s="28" t="s">
        <v>59</v>
      </c>
      <c r="G239" s="73" t="s">
        <v>2</v>
      </c>
      <c r="H239" s="74" t="s">
        <v>136</v>
      </c>
      <c r="I239" s="239" t="s">
        <v>44</v>
      </c>
      <c r="J239" s="225" t="s">
        <v>58</v>
      </c>
    </row>
    <row r="240" spans="1:14">
      <c r="A240" s="29"/>
      <c r="B240" s="29"/>
      <c r="C240" s="29"/>
      <c r="D240" s="170"/>
      <c r="E240" s="171"/>
      <c r="F240" s="172"/>
      <c r="G240" s="173"/>
      <c r="H240" s="174"/>
      <c r="I240" s="172"/>
      <c r="J240" s="175"/>
    </row>
    <row r="241" spans="1:10" ht="30" customHeight="1">
      <c r="A241" s="29"/>
      <c r="B241" s="29"/>
      <c r="C241" s="29"/>
      <c r="D241" s="36" t="s">
        <v>98</v>
      </c>
      <c r="E241" s="87" t="s">
        <v>96</v>
      </c>
      <c r="F241" s="108" t="s">
        <v>80</v>
      </c>
      <c r="G241" s="106">
        <v>29</v>
      </c>
      <c r="H241" s="107" t="s">
        <v>137</v>
      </c>
      <c r="I241" s="218"/>
      <c r="J241" s="35">
        <f>SUM(G241*I241)</f>
        <v>0</v>
      </c>
    </row>
    <row r="242" spans="1:10">
      <c r="A242" s="29"/>
      <c r="B242" s="29"/>
      <c r="C242" s="29"/>
      <c r="D242" s="111"/>
      <c r="E242" s="63"/>
      <c r="G242" s="119"/>
      <c r="H242" s="270" t="s">
        <v>211</v>
      </c>
      <c r="I242" s="270"/>
      <c r="J242" s="131"/>
    </row>
    <row r="243" spans="1:10">
      <c r="A243" s="29"/>
      <c r="B243" s="29"/>
      <c r="C243" s="29"/>
      <c r="D243" s="111"/>
      <c r="E243" s="63"/>
      <c r="F243" s="118"/>
      <c r="G243" s="119"/>
      <c r="H243" s="126"/>
      <c r="I243" s="127"/>
      <c r="J243" s="131"/>
    </row>
    <row r="244" spans="1:10" ht="30" customHeight="1">
      <c r="A244" s="29"/>
      <c r="B244" s="29"/>
      <c r="C244" s="29"/>
      <c r="D244" s="36" t="s">
        <v>99</v>
      </c>
      <c r="E244" s="87" t="s">
        <v>96</v>
      </c>
      <c r="F244" s="108" t="s">
        <v>82</v>
      </c>
      <c r="G244" s="106">
        <v>69</v>
      </c>
      <c r="H244" s="107" t="s">
        <v>137</v>
      </c>
      <c r="I244" s="218"/>
      <c r="J244" s="35">
        <f>SUM(G244*I244)</f>
        <v>0</v>
      </c>
    </row>
    <row r="245" spans="1:10">
      <c r="A245" s="29"/>
      <c r="B245" s="29"/>
      <c r="C245" s="29"/>
      <c r="D245" s="111"/>
      <c r="E245" s="63"/>
      <c r="G245" s="119"/>
      <c r="H245" s="270" t="s">
        <v>212</v>
      </c>
      <c r="I245" s="270"/>
      <c r="J245" s="131"/>
    </row>
    <row r="246" spans="1:10">
      <c r="A246" s="29"/>
      <c r="B246" s="29"/>
      <c r="C246" s="29"/>
      <c r="D246" s="111"/>
      <c r="E246" s="63"/>
      <c r="F246" s="118"/>
      <c r="G246" s="119"/>
      <c r="H246" s="126"/>
      <c r="I246" s="127"/>
      <c r="J246" s="131"/>
    </row>
    <row r="247" spans="1:10" ht="30" customHeight="1">
      <c r="A247" s="29"/>
      <c r="B247" s="29"/>
      <c r="C247" s="29"/>
      <c r="D247" s="36" t="s">
        <v>100</v>
      </c>
      <c r="E247" s="87" t="s">
        <v>96</v>
      </c>
      <c r="F247" s="108" t="s">
        <v>158</v>
      </c>
      <c r="G247" s="106">
        <v>129</v>
      </c>
      <c r="H247" s="194" t="s">
        <v>163</v>
      </c>
      <c r="I247" s="218"/>
      <c r="J247" s="35">
        <f>SUM(G247*I247)</f>
        <v>0</v>
      </c>
    </row>
    <row r="248" spans="1:10">
      <c r="A248" s="29"/>
      <c r="B248" s="29"/>
      <c r="C248" s="29"/>
      <c r="D248" s="111"/>
      <c r="E248" s="63"/>
      <c r="F248" s="118"/>
      <c r="G248" s="119"/>
      <c r="H248" s="126"/>
      <c r="I248" s="127"/>
      <c r="J248" s="131"/>
    </row>
    <row r="249" spans="1:10">
      <c r="A249" s="29"/>
      <c r="B249" s="29"/>
      <c r="C249" s="29"/>
      <c r="D249" s="111"/>
      <c r="E249" s="63"/>
      <c r="F249" s="118"/>
      <c r="G249" s="119"/>
      <c r="H249" s="126"/>
      <c r="I249" s="127"/>
      <c r="J249" s="131"/>
    </row>
    <row r="250" spans="1:10" ht="30">
      <c r="A250" s="29"/>
      <c r="B250" s="29"/>
      <c r="C250" s="29"/>
      <c r="D250" s="36" t="s">
        <v>101</v>
      </c>
      <c r="E250" s="87" t="s">
        <v>96</v>
      </c>
      <c r="F250" s="108" t="s">
        <v>159</v>
      </c>
      <c r="G250" s="106">
        <v>389</v>
      </c>
      <c r="H250" s="194" t="s">
        <v>163</v>
      </c>
      <c r="I250" s="218"/>
      <c r="J250" s="35">
        <f>SUM(G250*I250)</f>
        <v>0</v>
      </c>
    </row>
    <row r="251" spans="1:10">
      <c r="A251" s="29"/>
      <c r="B251" s="29"/>
      <c r="C251" s="29"/>
      <c r="D251" s="111"/>
      <c r="E251" s="63"/>
      <c r="F251" s="118"/>
      <c r="G251" s="119"/>
      <c r="H251" s="126"/>
      <c r="I251" s="127"/>
      <c r="J251" s="131"/>
    </row>
    <row r="252" spans="1:10">
      <c r="A252" s="29"/>
      <c r="B252" s="29"/>
      <c r="C252" s="29"/>
      <c r="D252" s="111"/>
      <c r="E252" s="63"/>
      <c r="F252" s="118"/>
      <c r="G252" s="119"/>
      <c r="H252" s="126"/>
      <c r="I252" s="127"/>
      <c r="J252" s="131"/>
    </row>
    <row r="253" spans="1:10" ht="30" customHeight="1">
      <c r="A253" s="29"/>
      <c r="B253" s="29"/>
      <c r="C253" s="29"/>
      <c r="D253" s="36" t="s">
        <v>102</v>
      </c>
      <c r="E253" s="87" t="s">
        <v>96</v>
      </c>
      <c r="F253" s="108" t="s">
        <v>160</v>
      </c>
      <c r="G253" s="106" t="s">
        <v>54</v>
      </c>
      <c r="H253" s="196"/>
      <c r="I253" s="218"/>
      <c r="J253" s="35"/>
    </row>
    <row r="254" spans="1:10" ht="15.75" thickBot="1">
      <c r="A254" s="29"/>
      <c r="B254" s="29"/>
      <c r="C254" s="29"/>
      <c r="D254" s="111"/>
      <c r="E254" s="63"/>
      <c r="F254" s="127"/>
      <c r="G254" s="125"/>
      <c r="H254" s="176"/>
      <c r="I254" s="127"/>
      <c r="J254" s="131"/>
    </row>
    <row r="255" spans="1:10">
      <c r="A255" s="29"/>
      <c r="B255" s="29"/>
      <c r="C255" s="29"/>
      <c r="D255" s="83"/>
      <c r="E255" s="84"/>
      <c r="F255" s="208"/>
      <c r="G255" s="209"/>
      <c r="H255" s="210"/>
      <c r="I255" s="50" t="s">
        <v>57</v>
      </c>
      <c r="J255" s="86">
        <f>SUM(J241:J254)</f>
        <v>0</v>
      </c>
    </row>
    <row r="256" spans="1:10">
      <c r="A256" s="29"/>
      <c r="B256" s="29"/>
      <c r="C256" s="29"/>
      <c r="D256" s="52"/>
      <c r="E256" s="87"/>
      <c r="F256" s="295" t="s">
        <v>68</v>
      </c>
      <c r="G256" s="296"/>
      <c r="H256" s="297"/>
      <c r="I256" s="197" t="s">
        <v>69</v>
      </c>
      <c r="J256" s="88" t="s">
        <v>199</v>
      </c>
    </row>
    <row r="257" spans="1:19" ht="15.75" thickBot="1">
      <c r="A257" s="29"/>
      <c r="B257" s="29"/>
      <c r="C257" s="29"/>
      <c r="D257" s="89"/>
      <c r="E257" s="90"/>
      <c r="F257" s="287"/>
      <c r="G257" s="288"/>
      <c r="H257" s="91"/>
      <c r="I257" s="92" t="s">
        <v>58</v>
      </c>
      <c r="J257" s="93">
        <f>SUM(J255:J256)</f>
        <v>0</v>
      </c>
    </row>
    <row r="258" spans="1:19" ht="15.75" thickBot="1">
      <c r="A258" s="29"/>
      <c r="B258" s="29"/>
      <c r="C258" s="29"/>
      <c r="D258" s="202"/>
      <c r="E258" s="98"/>
      <c r="F258" s="203"/>
      <c r="G258" s="204"/>
      <c r="H258" s="205"/>
      <c r="I258" s="203"/>
      <c r="J258" s="206"/>
    </row>
    <row r="259" spans="1:19" ht="15.75" thickBot="1">
      <c r="A259" s="29"/>
      <c r="B259" s="29"/>
      <c r="C259" s="29"/>
      <c r="D259" s="271" t="s">
        <v>161</v>
      </c>
      <c r="E259" s="272"/>
      <c r="F259" s="272"/>
      <c r="G259" s="272"/>
      <c r="H259" s="272"/>
      <c r="I259" s="273"/>
      <c r="J259" s="96">
        <f>SUM(J257)</f>
        <v>0</v>
      </c>
    </row>
    <row r="260" spans="1:19" ht="15.75" thickBot="1">
      <c r="A260" s="29"/>
      <c r="B260" s="29"/>
      <c r="C260" s="29"/>
      <c r="D260" s="202"/>
      <c r="E260" s="98"/>
      <c r="F260" s="203"/>
      <c r="G260" s="204"/>
      <c r="H260" s="205"/>
      <c r="I260" s="203"/>
      <c r="J260" s="207"/>
    </row>
    <row r="261" spans="1:19" ht="15.75" thickBot="1">
      <c r="A261" s="29"/>
      <c r="B261" s="29"/>
      <c r="C261" s="29"/>
      <c r="D261" s="274" t="s">
        <v>162</v>
      </c>
      <c r="E261" s="275"/>
      <c r="F261" s="275"/>
      <c r="G261" s="275"/>
      <c r="H261" s="275"/>
      <c r="I261" s="276"/>
      <c r="J261" s="96">
        <f>SUM(J28+J61+J91+J118+J146+J164+J200+J235+J259)</f>
        <v>0</v>
      </c>
    </row>
    <row r="262" spans="1:19">
      <c r="A262" s="29"/>
      <c r="B262" s="29"/>
      <c r="C262" s="29"/>
      <c r="D262" s="260"/>
      <c r="E262" s="260"/>
      <c r="F262" s="260"/>
      <c r="G262" s="260"/>
      <c r="H262" s="260"/>
      <c r="I262" s="260"/>
      <c r="J262" s="261"/>
    </row>
    <row r="263" spans="1:19">
      <c r="A263" s="29"/>
      <c r="B263" s="29"/>
      <c r="C263" s="29"/>
      <c r="D263" s="260"/>
      <c r="E263" s="260"/>
      <c r="F263" s="260"/>
      <c r="G263" s="260"/>
      <c r="H263" s="260"/>
      <c r="I263" s="260"/>
      <c r="J263" s="261"/>
    </row>
    <row r="264" spans="1:19">
      <c r="A264" s="29"/>
      <c r="B264" s="29"/>
      <c r="C264" s="29"/>
      <c r="D264" s="260"/>
      <c r="E264" s="260"/>
      <c r="F264" s="260"/>
      <c r="G264" s="260"/>
      <c r="H264" s="260"/>
      <c r="I264" s="260"/>
      <c r="J264" s="261"/>
    </row>
    <row r="265" spans="1:19">
      <c r="A265" s="29"/>
      <c r="B265" s="29"/>
      <c r="C265" s="29"/>
      <c r="D265" s="202"/>
      <c r="E265" s="98"/>
      <c r="F265" s="203"/>
      <c r="G265" s="204"/>
      <c r="H265" s="205"/>
      <c r="I265" s="203"/>
      <c r="J265" s="206"/>
    </row>
    <row r="266" spans="1:19" ht="14.1" customHeight="1">
      <c r="A266" s="29"/>
      <c r="B266" s="29"/>
      <c r="C266" s="249"/>
      <c r="D266" s="377" t="s">
        <v>213</v>
      </c>
      <c r="E266" s="378"/>
      <c r="F266" s="378"/>
      <c r="G266" s="378"/>
      <c r="H266" s="378"/>
      <c r="I266" s="378"/>
      <c r="J266" s="379"/>
    </row>
    <row r="267" spans="1:19" ht="14.1" customHeight="1" thickBot="1">
      <c r="A267" s="29"/>
      <c r="B267" s="29"/>
      <c r="C267" s="249"/>
      <c r="D267" s="374" t="s">
        <v>208</v>
      </c>
      <c r="E267" s="375"/>
      <c r="F267" s="375"/>
      <c r="G267" s="375"/>
      <c r="H267" s="375"/>
      <c r="I267" s="375"/>
      <c r="J267" s="376"/>
    </row>
    <row r="268" spans="1:19" s="1" customFormat="1" ht="15" customHeight="1" thickBot="1">
      <c r="A268" s="333" t="s">
        <v>196</v>
      </c>
      <c r="B268" s="334"/>
      <c r="C268" s="334"/>
      <c r="D268" s="334"/>
      <c r="E268" s="335"/>
      <c r="F268" s="335"/>
      <c r="G268" s="335"/>
      <c r="H268" s="335"/>
      <c r="I268" s="335"/>
      <c r="J268" s="336"/>
      <c r="K268" s="5"/>
      <c r="L268" s="5"/>
      <c r="M268" s="5"/>
      <c r="N268" s="5"/>
      <c r="O268" s="5"/>
      <c r="P268" s="5"/>
      <c r="Q268" s="5"/>
      <c r="R268" s="5"/>
    </row>
    <row r="269" spans="1:19" s="265" customFormat="1" ht="12.95" customHeight="1">
      <c r="A269" s="346" t="s">
        <v>186</v>
      </c>
      <c r="B269" s="347"/>
      <c r="C269" s="347"/>
      <c r="D269" s="348"/>
      <c r="E269" s="262" t="s">
        <v>172</v>
      </c>
      <c r="F269" s="263"/>
      <c r="G269" s="349" t="s">
        <v>175</v>
      </c>
      <c r="H269" s="349"/>
      <c r="I269" s="349"/>
      <c r="J269" s="350"/>
      <c r="K269" s="264"/>
      <c r="L269" s="264"/>
      <c r="M269" s="264"/>
      <c r="N269" s="264"/>
      <c r="O269" s="264"/>
      <c r="P269" s="264"/>
      <c r="Q269" s="264"/>
      <c r="R269" s="264"/>
      <c r="S269" s="264"/>
    </row>
    <row r="270" spans="1:19" ht="15" customHeight="1" thickBot="1">
      <c r="A270" s="346" t="s">
        <v>197</v>
      </c>
      <c r="B270" s="347"/>
      <c r="C270" s="347"/>
      <c r="D270" s="348"/>
      <c r="E270" s="240" t="s">
        <v>173</v>
      </c>
      <c r="F270" s="244"/>
      <c r="G270" s="311" t="s">
        <v>173</v>
      </c>
      <c r="H270" s="312"/>
      <c r="I270" s="312"/>
      <c r="J270" s="313"/>
    </row>
    <row r="271" spans="1:19" ht="17.25" thickTop="1" thickBot="1">
      <c r="A271" s="346" t="s">
        <v>187</v>
      </c>
      <c r="B271" s="347"/>
      <c r="C271" s="347"/>
      <c r="D271" s="348"/>
      <c r="E271" s="252"/>
      <c r="F271" s="245"/>
      <c r="G271" s="314"/>
      <c r="H271" s="315"/>
      <c r="I271" s="315"/>
      <c r="J271" s="316"/>
    </row>
    <row r="272" spans="1:19" ht="12" customHeight="1" thickTop="1">
      <c r="A272" s="342"/>
      <c r="B272" s="343"/>
      <c r="C272" s="343"/>
      <c r="D272" s="344"/>
      <c r="E272" s="241"/>
      <c r="F272" s="244"/>
      <c r="G272" s="340"/>
      <c r="H272" s="340"/>
      <c r="I272" s="340"/>
      <c r="J272" s="341"/>
      <c r="L272" s="21"/>
    </row>
    <row r="273" spans="1:10" ht="15" customHeight="1" thickBot="1">
      <c r="A273" s="342" t="s">
        <v>188</v>
      </c>
      <c r="B273" s="343"/>
      <c r="C273" s="343"/>
      <c r="D273" s="344"/>
      <c r="E273" s="240" t="s">
        <v>174</v>
      </c>
      <c r="F273" s="244"/>
      <c r="G273" s="398" t="s">
        <v>174</v>
      </c>
      <c r="H273" s="398"/>
      <c r="I273" s="398"/>
      <c r="J273" s="399"/>
    </row>
    <row r="274" spans="1:10" ht="17.25" thickTop="1" thickBot="1">
      <c r="A274" s="342" t="s">
        <v>189</v>
      </c>
      <c r="B274" s="343"/>
      <c r="C274" s="343"/>
      <c r="D274" s="344"/>
      <c r="E274" s="252"/>
      <c r="F274" s="245"/>
      <c r="G274" s="337"/>
      <c r="H274" s="338"/>
      <c r="I274" s="338"/>
      <c r="J274" s="339"/>
    </row>
    <row r="275" spans="1:10" ht="16.5" thickTop="1">
      <c r="A275" s="342" t="s">
        <v>190</v>
      </c>
      <c r="B275" s="343"/>
      <c r="C275" s="343"/>
      <c r="D275" s="344"/>
      <c r="E275" s="241"/>
      <c r="F275" s="244"/>
      <c r="G275" s="340"/>
      <c r="H275" s="340"/>
      <c r="I275" s="340"/>
      <c r="J275" s="341"/>
    </row>
    <row r="276" spans="1:10" ht="15" customHeight="1" thickBot="1">
      <c r="A276" s="342"/>
      <c r="B276" s="343"/>
      <c r="C276" s="343"/>
      <c r="D276" s="344"/>
      <c r="E276" s="240" t="s">
        <v>177</v>
      </c>
      <c r="F276" s="244"/>
      <c r="G276" s="311" t="s">
        <v>176</v>
      </c>
      <c r="H276" s="312"/>
      <c r="I276" s="312"/>
      <c r="J276" s="313"/>
    </row>
    <row r="277" spans="1:10" ht="17.25" thickTop="1" thickBot="1">
      <c r="A277" s="342" t="s">
        <v>191</v>
      </c>
      <c r="B277" s="343"/>
      <c r="C277" s="343"/>
      <c r="D277" s="344"/>
      <c r="E277" s="253"/>
      <c r="F277" s="245"/>
      <c r="G277" s="326"/>
      <c r="H277" s="326"/>
      <c r="I277" s="326"/>
      <c r="J277" s="327"/>
    </row>
    <row r="278" spans="1:10" ht="16.5" thickTop="1">
      <c r="A278" s="345" t="s">
        <v>198</v>
      </c>
      <c r="B278" s="343"/>
      <c r="C278" s="343"/>
      <c r="D278" s="344"/>
      <c r="E278" s="254"/>
      <c r="F278" s="244"/>
      <c r="G278" s="328"/>
      <c r="H278" s="329"/>
      <c r="I278" s="329"/>
      <c r="J278" s="330"/>
    </row>
    <row r="279" spans="1:10" ht="15" customHeight="1" thickBot="1">
      <c r="A279" s="342" t="s">
        <v>204</v>
      </c>
      <c r="B279" s="343"/>
      <c r="C279" s="343"/>
      <c r="D279" s="344"/>
      <c r="E279" s="240" t="s">
        <v>178</v>
      </c>
      <c r="F279" s="244"/>
      <c r="G279" s="311" t="s">
        <v>180</v>
      </c>
      <c r="H279" s="312"/>
      <c r="I279" s="312"/>
      <c r="J279" s="313"/>
    </row>
    <row r="280" spans="1:10" ht="17.25" thickTop="1" thickBot="1">
      <c r="A280" s="342" t="s">
        <v>205</v>
      </c>
      <c r="B280" s="343"/>
      <c r="C280" s="343"/>
      <c r="D280" s="344"/>
      <c r="E280" s="255" t="s">
        <v>15</v>
      </c>
      <c r="F280" s="245"/>
      <c r="G280" s="314"/>
      <c r="H280" s="315"/>
      <c r="I280" s="315"/>
      <c r="J280" s="316"/>
    </row>
    <row r="281" spans="1:10" ht="16.5" thickTop="1">
      <c r="A281" s="342" t="s">
        <v>192</v>
      </c>
      <c r="B281" s="343"/>
      <c r="C281" s="343"/>
      <c r="D281" s="344"/>
      <c r="E281" s="254"/>
      <c r="F281" s="244"/>
      <c r="G281" s="340"/>
      <c r="H281" s="340"/>
      <c r="I281" s="340"/>
      <c r="J281" s="341"/>
    </row>
    <row r="282" spans="1:10" ht="15" customHeight="1" thickBot="1">
      <c r="A282" s="345" t="s">
        <v>207</v>
      </c>
      <c r="B282" s="343"/>
      <c r="C282" s="343"/>
      <c r="D282" s="344"/>
      <c r="E282" s="256" t="s">
        <v>179</v>
      </c>
      <c r="F282" s="244"/>
      <c r="G282" s="311" t="s">
        <v>184</v>
      </c>
      <c r="H282" s="312"/>
      <c r="I282" s="312"/>
      <c r="J282" s="313"/>
    </row>
    <row r="283" spans="1:10" ht="17.25" thickTop="1" thickBot="1">
      <c r="A283" s="342" t="s">
        <v>193</v>
      </c>
      <c r="B283" s="343"/>
      <c r="C283" s="343"/>
      <c r="D283" s="344"/>
      <c r="E283" s="250"/>
      <c r="F283" s="244"/>
      <c r="G283" s="400"/>
      <c r="H283" s="400"/>
      <c r="I283" s="400"/>
      <c r="J283" s="401"/>
    </row>
    <row r="284" spans="1:10" ht="17.25" thickTop="1" thickBot="1">
      <c r="A284" s="342" t="s">
        <v>194</v>
      </c>
      <c r="B284" s="343"/>
      <c r="C284" s="343"/>
      <c r="D284" s="344"/>
      <c r="E284" s="254"/>
      <c r="F284" s="244"/>
      <c r="G284" s="331"/>
      <c r="H284" s="331"/>
      <c r="I284" s="331"/>
      <c r="J284" s="332"/>
    </row>
    <row r="285" spans="1:10" ht="15" customHeight="1" thickTop="1" thickBot="1">
      <c r="A285" s="392" t="s">
        <v>209</v>
      </c>
      <c r="B285" s="393"/>
      <c r="C285" s="393"/>
      <c r="D285" s="394"/>
      <c r="E285" s="240" t="s">
        <v>180</v>
      </c>
      <c r="F285" s="244"/>
      <c r="G285" s="328"/>
      <c r="H285" s="329"/>
      <c r="I285" s="329"/>
      <c r="J285" s="330"/>
    </row>
    <row r="286" spans="1:10" ht="17.25" thickTop="1" thickBot="1">
      <c r="A286" s="395" t="s">
        <v>210</v>
      </c>
      <c r="B286" s="396"/>
      <c r="C286" s="396"/>
      <c r="D286" s="397"/>
      <c r="E286" s="255"/>
      <c r="F286" s="244"/>
      <c r="G286" s="311" t="s">
        <v>182</v>
      </c>
      <c r="H286" s="312"/>
      <c r="I286" s="312"/>
      <c r="J286" s="313"/>
    </row>
    <row r="287" spans="1:10" ht="15" customHeight="1" thickTop="1" thickBot="1">
      <c r="A287" s="380" t="s">
        <v>203</v>
      </c>
      <c r="B287" s="381"/>
      <c r="C287" s="381"/>
      <c r="D287" s="382"/>
      <c r="E287" s="254"/>
      <c r="F287" s="246"/>
      <c r="G287" s="326"/>
      <c r="H287" s="326"/>
      <c r="I287" s="326"/>
      <c r="J287" s="327"/>
    </row>
    <row r="288" spans="1:10" ht="15" customHeight="1" thickTop="1" thickBot="1">
      <c r="A288" s="365" t="s">
        <v>173</v>
      </c>
      <c r="B288" s="366"/>
      <c r="C288" s="366"/>
      <c r="D288" s="367"/>
      <c r="E288" s="257" t="s">
        <v>181</v>
      </c>
      <c r="F288" s="246"/>
      <c r="G288" s="328"/>
      <c r="H288" s="329"/>
      <c r="I288" s="329"/>
      <c r="J288" s="330"/>
    </row>
    <row r="289" spans="1:10" ht="17.25" thickTop="1" thickBot="1">
      <c r="A289" s="386"/>
      <c r="B289" s="387"/>
      <c r="C289" s="387"/>
      <c r="D289" s="388"/>
      <c r="E289" s="251"/>
      <c r="F289" s="246"/>
      <c r="G289" s="311" t="s">
        <v>183</v>
      </c>
      <c r="H289" s="312"/>
      <c r="I289" s="312"/>
      <c r="J289" s="313"/>
    </row>
    <row r="290" spans="1:10" ht="17.25" thickTop="1" thickBot="1">
      <c r="A290" s="389" t="s">
        <v>174</v>
      </c>
      <c r="B290" s="390"/>
      <c r="C290" s="390"/>
      <c r="D290" s="391"/>
      <c r="E290" s="258"/>
      <c r="F290" s="246"/>
      <c r="G290" s="326"/>
      <c r="H290" s="326"/>
      <c r="I290" s="326"/>
      <c r="J290" s="327"/>
    </row>
    <row r="291" spans="1:10" ht="15" customHeight="1" thickTop="1" thickBot="1">
      <c r="A291" s="383"/>
      <c r="B291" s="384"/>
      <c r="C291" s="384"/>
      <c r="D291" s="385"/>
      <c r="E291" s="242"/>
      <c r="F291" s="246"/>
      <c r="G291" s="328"/>
      <c r="H291" s="329"/>
      <c r="I291" s="329"/>
      <c r="J291" s="330"/>
    </row>
    <row r="292" spans="1:10" ht="15" customHeight="1" thickTop="1" thickBot="1">
      <c r="A292" s="389" t="s">
        <v>202</v>
      </c>
      <c r="B292" s="390"/>
      <c r="C292" s="390"/>
      <c r="D292" s="391"/>
      <c r="E292" s="256" t="s">
        <v>182</v>
      </c>
      <c r="F292" s="246"/>
      <c r="G292" s="354" t="s">
        <v>185</v>
      </c>
      <c r="H292" s="354"/>
      <c r="I292" s="354"/>
      <c r="J292" s="355"/>
    </row>
    <row r="293" spans="1:10" ht="17.25" thickTop="1" thickBot="1">
      <c r="A293" s="383" t="s">
        <v>15</v>
      </c>
      <c r="B293" s="384"/>
      <c r="C293" s="384"/>
      <c r="D293" s="385"/>
      <c r="E293" s="253"/>
      <c r="F293" s="246"/>
      <c r="G293" s="356"/>
      <c r="H293" s="357"/>
      <c r="I293" s="357"/>
      <c r="J293" s="358"/>
    </row>
    <row r="294" spans="1:10" ht="16.5" thickTop="1" thickBot="1">
      <c r="A294" s="368" t="s">
        <v>206</v>
      </c>
      <c r="B294" s="369"/>
      <c r="C294" s="369"/>
      <c r="D294" s="370"/>
      <c r="E294" s="242"/>
      <c r="F294" s="246"/>
      <c r="G294" s="359"/>
      <c r="H294" s="359"/>
      <c r="I294" s="359"/>
      <c r="J294" s="360"/>
    </row>
    <row r="295" spans="1:10" ht="17.25" thickTop="1" thickBot="1">
      <c r="A295" s="371"/>
      <c r="B295" s="372"/>
      <c r="C295" s="372"/>
      <c r="D295" s="373"/>
      <c r="E295" s="256" t="s">
        <v>183</v>
      </c>
      <c r="F295" s="246"/>
      <c r="G295" s="361"/>
      <c r="H295" s="361"/>
      <c r="I295" s="361"/>
      <c r="J295" s="362"/>
    </row>
    <row r="296" spans="1:10" ht="16.5" thickTop="1" thickBot="1">
      <c r="A296" s="351" t="s">
        <v>195</v>
      </c>
      <c r="B296" s="352"/>
      <c r="C296" s="352"/>
      <c r="D296" s="353"/>
      <c r="E296" s="243"/>
      <c r="F296" s="247"/>
      <c r="G296" s="363"/>
      <c r="H296" s="363"/>
      <c r="I296" s="363"/>
      <c r="J296" s="364"/>
    </row>
    <row r="297" spans="1:10" ht="15.75">
      <c r="E297" s="248" t="s">
        <v>15</v>
      </c>
      <c r="F297" s="203"/>
      <c r="G297" s="204"/>
      <c r="H297" s="205"/>
      <c r="I297" s="203"/>
      <c r="J297" s="206"/>
    </row>
  </sheetData>
  <mergeCells count="169">
    <mergeCell ref="D266:J266"/>
    <mergeCell ref="A287:D287"/>
    <mergeCell ref="A293:D293"/>
    <mergeCell ref="A289:D289"/>
    <mergeCell ref="A290:D290"/>
    <mergeCell ref="A291:D291"/>
    <mergeCell ref="A292:D292"/>
    <mergeCell ref="A280:D280"/>
    <mergeCell ref="A281:D281"/>
    <mergeCell ref="A282:D282"/>
    <mergeCell ref="A283:D283"/>
    <mergeCell ref="A284:D284"/>
    <mergeCell ref="A285:D285"/>
    <mergeCell ref="A286:D286"/>
    <mergeCell ref="G273:J273"/>
    <mergeCell ref="G280:J280"/>
    <mergeCell ref="G281:J281"/>
    <mergeCell ref="G282:J282"/>
    <mergeCell ref="G283:J283"/>
    <mergeCell ref="G285:J285"/>
    <mergeCell ref="G286:J286"/>
    <mergeCell ref="A274:D274"/>
    <mergeCell ref="A276:D276"/>
    <mergeCell ref="A296:D296"/>
    <mergeCell ref="G290:J290"/>
    <mergeCell ref="G291:J291"/>
    <mergeCell ref="G292:J292"/>
    <mergeCell ref="G293:J293"/>
    <mergeCell ref="G294:J294"/>
    <mergeCell ref="G295:J295"/>
    <mergeCell ref="G296:J296"/>
    <mergeCell ref="A288:D288"/>
    <mergeCell ref="G289:J289"/>
    <mergeCell ref="A294:D294"/>
    <mergeCell ref="A295:D295"/>
    <mergeCell ref="G287:J287"/>
    <mergeCell ref="G288:J288"/>
    <mergeCell ref="G284:J284"/>
    <mergeCell ref="A268:J268"/>
    <mergeCell ref="G274:J274"/>
    <mergeCell ref="G275:J275"/>
    <mergeCell ref="G276:J276"/>
    <mergeCell ref="G277:J277"/>
    <mergeCell ref="G272:J272"/>
    <mergeCell ref="G279:J279"/>
    <mergeCell ref="G278:J278"/>
    <mergeCell ref="A272:D272"/>
    <mergeCell ref="A275:D275"/>
    <mergeCell ref="A278:D278"/>
    <mergeCell ref="A279:D279"/>
    <mergeCell ref="A269:D269"/>
    <mergeCell ref="A270:D270"/>
    <mergeCell ref="A271:D271"/>
    <mergeCell ref="A273:D273"/>
    <mergeCell ref="A277:D277"/>
    <mergeCell ref="G269:J269"/>
    <mergeCell ref="G270:J270"/>
    <mergeCell ref="G271:J271"/>
    <mergeCell ref="A1:J1"/>
    <mergeCell ref="F14:H14"/>
    <mergeCell ref="F25:H25"/>
    <mergeCell ref="F15:H15"/>
    <mergeCell ref="A5:C5"/>
    <mergeCell ref="A6:C6"/>
    <mergeCell ref="A19:C19"/>
    <mergeCell ref="A20:C20"/>
    <mergeCell ref="D5:J5"/>
    <mergeCell ref="A14:C14"/>
    <mergeCell ref="A2:J3"/>
    <mergeCell ref="D4:J4"/>
    <mergeCell ref="A38:C38"/>
    <mergeCell ref="A39:C39"/>
    <mergeCell ref="A52:C52"/>
    <mergeCell ref="A53:C53"/>
    <mergeCell ref="A67:C67"/>
    <mergeCell ref="A68:C68"/>
    <mergeCell ref="F160:H160"/>
    <mergeCell ref="F161:H161"/>
    <mergeCell ref="F143:H143"/>
    <mergeCell ref="D267:J267"/>
    <mergeCell ref="A83:C83"/>
    <mergeCell ref="A121:C121"/>
    <mergeCell ref="A122:C122"/>
    <mergeCell ref="K6:N6"/>
    <mergeCell ref="N8:N10"/>
    <mergeCell ref="F13:G13"/>
    <mergeCell ref="F24:G24"/>
    <mergeCell ref="F26:G26"/>
    <mergeCell ref="D38:J38"/>
    <mergeCell ref="F46:G46"/>
    <mergeCell ref="F49:G49"/>
    <mergeCell ref="F78:G78"/>
    <mergeCell ref="K21:N21"/>
    <mergeCell ref="F16:G16"/>
    <mergeCell ref="E19:J19"/>
    <mergeCell ref="D67:J67"/>
    <mergeCell ref="E52:J52"/>
    <mergeCell ref="F57:G57"/>
    <mergeCell ref="F59:G59"/>
    <mergeCell ref="F58:H58"/>
    <mergeCell ref="F47:H47"/>
    <mergeCell ref="F115:H115"/>
    <mergeCell ref="F105:H105"/>
    <mergeCell ref="F106:H106"/>
    <mergeCell ref="A84:C84"/>
    <mergeCell ref="F48:H48"/>
    <mergeCell ref="F257:G257"/>
    <mergeCell ref="F233:G233"/>
    <mergeCell ref="D227:J227"/>
    <mergeCell ref="F231:G231"/>
    <mergeCell ref="F256:H256"/>
    <mergeCell ref="F232:H232"/>
    <mergeCell ref="D238:J238"/>
    <mergeCell ref="F80:H80"/>
    <mergeCell ref="F79:H79"/>
    <mergeCell ref="F196:G196"/>
    <mergeCell ref="F198:G198"/>
    <mergeCell ref="F197:H197"/>
    <mergeCell ref="F88:H88"/>
    <mergeCell ref="D180:J180"/>
    <mergeCell ref="F221:G221"/>
    <mergeCell ref="F224:G224"/>
    <mergeCell ref="F222:H222"/>
    <mergeCell ref="F223:H223"/>
    <mergeCell ref="F81:G81"/>
    <mergeCell ref="D83:J83"/>
    <mergeCell ref="F87:G87"/>
    <mergeCell ref="F116:G116"/>
    <mergeCell ref="F162:G162"/>
    <mergeCell ref="A228:C228"/>
    <mergeCell ref="A180:C180"/>
    <mergeCell ref="A227:C227"/>
    <mergeCell ref="A89:C89"/>
    <mergeCell ref="D110:J110"/>
    <mergeCell ref="F89:G89"/>
    <mergeCell ref="D94:J94"/>
    <mergeCell ref="F107:G107"/>
    <mergeCell ref="F104:G104"/>
    <mergeCell ref="A94:C94"/>
    <mergeCell ref="A95:C95"/>
    <mergeCell ref="D121:J121"/>
    <mergeCell ref="F114:G114"/>
    <mergeCell ref="F142:G142"/>
    <mergeCell ref="F144:G144"/>
    <mergeCell ref="D149:J149"/>
    <mergeCell ref="H183:I183"/>
    <mergeCell ref="H186:I186"/>
    <mergeCell ref="H245:I245"/>
    <mergeCell ref="H242:I242"/>
    <mergeCell ref="D259:I259"/>
    <mergeCell ref="D261:I261"/>
    <mergeCell ref="A239:C239"/>
    <mergeCell ref="D28:I28"/>
    <mergeCell ref="D61:I61"/>
    <mergeCell ref="D91:I91"/>
    <mergeCell ref="D118:I118"/>
    <mergeCell ref="D146:I146"/>
    <mergeCell ref="D164:I164"/>
    <mergeCell ref="D200:I200"/>
    <mergeCell ref="D235:I235"/>
    <mergeCell ref="A238:C238"/>
    <mergeCell ref="A150:C150"/>
    <mergeCell ref="A149:C149"/>
    <mergeCell ref="A110:C110"/>
    <mergeCell ref="A111:C111"/>
    <mergeCell ref="A209:C209"/>
    <mergeCell ref="A210:C210"/>
    <mergeCell ref="D209:J209"/>
    <mergeCell ref="F159:G159"/>
  </mergeCells>
  <hyperlinks>
    <hyperlink ref="A278" r:id="rId1"/>
    <hyperlink ref="A282" r:id="rId2"/>
  </hyperlinks>
  <pageMargins left="0.17" right="0.17" top="0" bottom="0.17" header="0" footer="0"/>
  <pageSetup orientation="landscape" r:id="rId3"/>
  <headerFooter>
    <oddFooter>&amp;RPage &amp;P of &amp;N</oddFooter>
  </headerFooter>
  <drawing r:id="rId4"/>
  <legacyDrawing r:id="rId5"/>
  <oleObjects>
    <mc:AlternateContent xmlns:mc="http://schemas.openxmlformats.org/markup-compatibility/2006">
      <mc:Choice Requires="x14">
        <oleObject progId="Word.Document.8" shapeId="1055" r:id="rId6">
          <objectPr defaultSize="0" r:id="rId7">
            <anchor moveWithCells="1">
              <from>
                <xdr:col>6</xdr:col>
                <xdr:colOff>628650</xdr:colOff>
                <xdr:row>0</xdr:row>
                <xdr:rowOff>123825</xdr:rowOff>
              </from>
              <to>
                <xdr:col>9</xdr:col>
                <xdr:colOff>95250</xdr:colOff>
                <xdr:row>0</xdr:row>
                <xdr:rowOff>457200</xdr:rowOff>
              </to>
            </anchor>
          </objectPr>
        </oleObject>
      </mc:Choice>
      <mc:Fallback>
        <oleObject progId="Word.Document.8" shapeId="1055" r:id="rId6"/>
      </mc:Fallback>
    </mc:AlternateContent>
    <mc:AlternateContent xmlns:mc="http://schemas.openxmlformats.org/markup-compatibility/2006">
      <mc:Choice Requires="x14">
        <oleObject progId="Word.Document.8" shapeId="1056" r:id="rId8">
          <objectPr defaultSize="0" r:id="rId7">
            <anchor moveWithCells="1">
              <from>
                <xdr:col>6</xdr:col>
                <xdr:colOff>628650</xdr:colOff>
                <xdr:row>0</xdr:row>
                <xdr:rowOff>123825</xdr:rowOff>
              </from>
              <to>
                <xdr:col>9</xdr:col>
                <xdr:colOff>95250</xdr:colOff>
                <xdr:row>0</xdr:row>
                <xdr:rowOff>457200</xdr:rowOff>
              </to>
            </anchor>
          </objectPr>
        </oleObject>
      </mc:Choice>
      <mc:Fallback>
        <oleObject progId="Word.Document.8" shapeId="1056" r:id="rId8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TEN SIGMA PRODUCTS</vt:lpstr>
      <vt:lpstr>'TEN SIGMA PRODUCTS'!Print_Area</vt:lpstr>
      <vt:lpstr>'TEN SIGMA PRODUCTS'!Print_Titles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Nancy Johnson</dc:creator>
  <cp:lastModifiedBy>Nancy Johnson</cp:lastModifiedBy>
  <cp:lastPrinted>2016-09-14T19:26:50Z</cp:lastPrinted>
  <dcterms:created xsi:type="dcterms:W3CDTF">2015-09-08T19:07:10Z</dcterms:created>
  <dcterms:modified xsi:type="dcterms:W3CDTF">2016-09-14T19:33:17Z</dcterms:modified>
</cp:coreProperties>
</file>